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comments/comment3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leitung" sheetId="1" state="visible" r:id="rId1"/>
    <sheet xmlns:r="http://schemas.openxmlformats.org/officeDocument/2006/relationships" name="Mitglieder" sheetId="2" state="visible" r:id="rId2"/>
    <sheet xmlns:r="http://schemas.openxmlformats.org/officeDocument/2006/relationships" name="Erfassung" sheetId="3" state="visible" r:id="rId3"/>
    <sheet xmlns:r="http://schemas.openxmlformats.org/officeDocument/2006/relationships" name="Jahreskonto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5">
    <numFmt numFmtId="164" formatCode="0.0"/>
    <numFmt numFmtId="165" formatCode="DD.MM.YYYY"/>
    <numFmt numFmtId="166" formatCode="HH:MM"/>
    <numFmt numFmtId="167" formatCode="0.0;-0.0;&quot;&quot;"/>
    <numFmt numFmtId="168" formatCode="#,##0.00 &quot;€&quot;"/>
  </numFmts>
  <fonts count="9">
    <font>
      <name val="Calibri"/>
      <family val="2"/>
      <color theme="1"/>
      <sz val="11"/>
      <scheme val="minor"/>
    </font>
    <font>
      <name val="Arial"/>
      <b val="1"/>
      <color rgb="0033503F"/>
      <sz val="16"/>
    </font>
    <font>
      <name val="Arial"/>
      <color rgb="008A8677"/>
      <sz val="10"/>
    </font>
    <font>
      <name val="Arial"/>
      <b val="1"/>
      <sz val="12"/>
    </font>
    <font>
      <name val="Arial"/>
    </font>
    <font>
      <name val="Arial"/>
      <b val="1"/>
    </font>
    <font>
      <name val="Arial"/>
      <b val="1"/>
      <color rgb="0033503F"/>
    </font>
    <font>
      <name val="Arial"/>
      <b val="1"/>
      <color rgb="00FFFFFF"/>
    </font>
    <font>
      <name val="Arial"/>
      <color rgb="008A8677"/>
      <sz val="9"/>
    </font>
  </fonts>
  <fills count="5">
    <fill>
      <patternFill/>
    </fill>
    <fill>
      <patternFill patternType="gray125"/>
    </fill>
    <fill>
      <patternFill patternType="solid">
        <fgColor rgb="0033503F"/>
      </patternFill>
    </fill>
    <fill>
      <patternFill patternType="solid">
        <fgColor rgb="00FFF6D5"/>
      </patternFill>
    </fill>
    <fill>
      <patternFill patternType="solid">
        <fgColor rgb="00F4F1E9"/>
      </patternFill>
    </fill>
  </fills>
  <borders count="2">
    <border>
      <left/>
      <right/>
      <top/>
      <bottom/>
      <diagonal/>
    </border>
    <border>
      <bottom style="thin">
        <color rgb="00E4DFD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7" fillId="2" borderId="0" pivotButton="0" quotePrefix="0" xfId="0"/>
    <xf numFmtId="0" fontId="4" fillId="3" borderId="1" pivotButton="0" quotePrefix="0" xfId="0"/>
    <xf numFmtId="164" fontId="4" fillId="3" borderId="1" pivotButton="0" quotePrefix="0" xfId="0"/>
    <xf numFmtId="165" fontId="4" fillId="3" borderId="1" pivotButton="0" quotePrefix="0" xfId="0"/>
    <xf numFmtId="166" fontId="4" fillId="3" borderId="1" pivotButton="0" quotePrefix="0" xfId="0"/>
    <xf numFmtId="167" fontId="4" fillId="4" borderId="1" pivotButton="0" quotePrefix="0" xfId="0"/>
    <xf numFmtId="0" fontId="5" fillId="0" borderId="0" pivotButton="0" quotePrefix="0" xfId="0"/>
    <xf numFmtId="0" fontId="4" fillId="3" borderId="0" pivotButton="0" quotePrefix="0" xfId="0"/>
    <xf numFmtId="168" fontId="4" fillId="3" borderId="0" pivotButton="0" quotePrefix="0" xfId="0"/>
    <xf numFmtId="0" fontId="8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168" fontId="4" fillId="0" borderId="1" pivotButton="0" quotePrefix="0" xfId="0"/>
    <xf numFmtId="164" fontId="5" fillId="0" borderId="0" pivotButton="0" quotePrefix="0" xfId="0"/>
    <xf numFmtId="168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Reitflow</author>
  </authors>
  <commentList>
    <comment ref="B1" authorId="0" shapeId="0">
      <text>
        <t>Vom Verein festgelegt, z. B. laut Satzung oder Beitragsordnung.</t>
      </text>
    </comment>
  </commentList>
</comments>
</file>

<file path=xl/comments/comment2.xml><?xml version="1.0" encoding="utf-8"?>
<comments xmlns="http://schemas.openxmlformats.org/spreadsheetml/2006/main">
  <authors>
    <author>Reitflow</author>
  </authors>
  <commentList>
    <comment ref="E1" authorId="0" shapeId="0">
      <text>
        <t>Wird aus „von“ und „bis“ berechnet.</t>
      </text>
    </comment>
  </commentList>
</comments>
</file>

<file path=xl/comments/comment3.xml><?xml version="1.0" encoding="utf-8"?>
<comments xmlns="http://schemas.openxmlformats.org/spreadsheetml/2006/main">
  <authors>
    <author>Reitflow</author>
  </authors>
  <commentList>
    <comment ref="D4" authorId="0" shapeId="0">
      <text>
        <t>Eingetragen, aber noch nicht bestätigt.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8"/>
  <sheetViews>
    <sheetView showGridLines="0"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1" t="inlineStr">
        <is>
          <t>Arbeitsstunden im Reitverein – Vorlage</t>
        </is>
      </c>
    </row>
    <row r="2">
      <c r="A2" s="2" t="inlineStr">
        <is>
          <t>Kostenlose Vorlage von Reitflow · reitflow.de/arbeitsstunden</t>
        </is>
      </c>
    </row>
    <row r="3">
      <c r="A3" s="3" t="inlineStr"/>
    </row>
    <row r="4">
      <c r="A4" s="4" t="inlineStr">
        <is>
          <t>So funktioniert die Vorlage</t>
        </is>
      </c>
    </row>
    <row r="5">
      <c r="A5" s="5" t="inlineStr">
        <is>
          <t>1. Blatt „Mitglieder“: alle Mitglieder mit ihren Pflichtstunden für das Jahr eintragen.</t>
        </is>
      </c>
    </row>
    <row r="6">
      <c r="A6" s="5" t="inlineStr">
        <is>
          <t>2. Blatt „Erfassung“: jede geleistete Arbeit als eigene Zeile: Datum, Mitglied (Auswahlliste), von, bis, Tätigkeit.</t>
        </is>
      </c>
    </row>
    <row r="7">
      <c r="A7" s="5" t="inlineStr">
        <is>
          <t xml:space="preserve">   Die Stunden rechnet die Tabelle aus „von“ und „bis“ aus.</t>
        </is>
      </c>
    </row>
    <row r="8">
      <c r="A8" s="5" t="inlineStr">
        <is>
          <t>3. Wenn der Vorstand die Arbeit geprüft hat: in Spalte „Bestätigt“ Ja wählen. Nur bestätigte Stunden zählen.</t>
        </is>
      </c>
    </row>
    <row r="9">
      <c r="A9" s="5" t="inlineStr">
        <is>
          <t>4. Blatt „Jahreskonto“: oben Jahr und Ersatzbetrag pro fehlender Stunde eintragen. Der Rest rechnet sich.</t>
        </is>
      </c>
    </row>
    <row r="10">
      <c r="A10" s="3" t="inlineStr"/>
    </row>
    <row r="11">
      <c r="A11" s="6" t="inlineStr">
        <is>
          <t>Gelb hinterlegte Zellen sind zum Ausfüllen. Alle anderen enthalten Formeln.</t>
        </is>
      </c>
    </row>
    <row r="12">
      <c r="A12" s="5" t="inlineStr">
        <is>
          <t>Die Beispielzeilen (Lena Vogt, Tom Becker, Clara Neumann) einfach überschreiben oder löschen.</t>
        </is>
      </c>
    </row>
    <row r="13">
      <c r="A13" s="3" t="inlineStr"/>
    </row>
    <row r="14">
      <c r="A14" s="4" t="inlineStr">
        <is>
          <t>Grenzen einer Tabelle</t>
        </is>
      </c>
    </row>
    <row r="15">
      <c r="A15" s="5" t="inlineStr">
        <is>
          <t>Die Datei liegt bei einer Person. Mitglieder sehen ihren Stand nicht selbst, jede Meldung läuft über den Vorstand,</t>
        </is>
      </c>
    </row>
    <row r="16">
      <c r="A16" s="5" t="inlineStr">
        <is>
          <t>und mit jeder weitergeleiteten Kopie gibt es eine Fassung mehr.</t>
        </is>
      </c>
    </row>
    <row r="17">
      <c r="A17" s="5" t="inlineStr">
        <is>
          <t>In Reitflow tragen Mitglieder ihre Stunden selbst ein, der Vorstand bestätigt mit einem Klick, und jeder sieht sein Jahreskonto.</t>
        </is>
      </c>
    </row>
    <row r="18">
      <c r="A18" s="7" t="inlineStr">
        <is>
          <t>Bis 15 Mitglieder dauerhaft kostenlos: reitflow.de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2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22" customWidth="1" min="2" max="2"/>
    <col width="40" customWidth="1" min="3" max="3"/>
  </cols>
  <sheetData>
    <row r="1">
      <c r="A1" s="8" t="inlineStr">
        <is>
          <t>Mitglied</t>
        </is>
      </c>
      <c r="B1" s="8" t="inlineStr">
        <is>
          <t>Pflichtstunden im Jahr</t>
        </is>
      </c>
      <c r="C1" s="8" t="inlineStr">
        <is>
          <t>Bemerkung</t>
        </is>
      </c>
    </row>
    <row r="2">
      <c r="A2" s="9" t="inlineStr">
        <is>
          <t>Lena Vogt</t>
        </is>
      </c>
      <c r="B2" s="10" t="n">
        <v>10</v>
      </c>
      <c r="C2" s="9" t="n"/>
    </row>
    <row r="3">
      <c r="A3" s="9" t="inlineStr">
        <is>
          <t>Tom Becker</t>
        </is>
      </c>
      <c r="B3" s="10" t="n">
        <v>10</v>
      </c>
      <c r="C3" s="9" t="n"/>
    </row>
    <row r="4">
      <c r="A4" s="9" t="inlineStr">
        <is>
          <t>Clara Neumann</t>
        </is>
      </c>
      <c r="B4" s="10" t="n">
        <v>5</v>
      </c>
      <c r="C4" s="9" t="inlineStr">
        <is>
          <t>Jugend: halbe Stunden</t>
        </is>
      </c>
    </row>
    <row r="5">
      <c r="A5" s="9" t="n"/>
      <c r="B5" s="10" t="n"/>
      <c r="C5" s="9" t="n"/>
    </row>
    <row r="6">
      <c r="A6" s="9" t="n"/>
      <c r="B6" s="10" t="n"/>
      <c r="C6" s="9" t="n"/>
    </row>
    <row r="7">
      <c r="A7" s="9" t="n"/>
      <c r="B7" s="10" t="n"/>
      <c r="C7" s="9" t="n"/>
    </row>
    <row r="8">
      <c r="A8" s="9" t="n"/>
      <c r="B8" s="10" t="n"/>
      <c r="C8" s="9" t="n"/>
    </row>
    <row r="9">
      <c r="A9" s="9" t="n"/>
      <c r="B9" s="10" t="n"/>
      <c r="C9" s="9" t="n"/>
    </row>
    <row r="10">
      <c r="A10" s="9" t="n"/>
      <c r="B10" s="10" t="n"/>
      <c r="C10" s="9" t="n"/>
    </row>
    <row r="11">
      <c r="A11" s="9" t="n"/>
      <c r="B11" s="10" t="n"/>
      <c r="C11" s="9" t="n"/>
    </row>
    <row r="12">
      <c r="A12" s="9" t="n"/>
      <c r="B12" s="10" t="n"/>
      <c r="C12" s="9" t="n"/>
    </row>
    <row r="13">
      <c r="A13" s="9" t="n"/>
      <c r="B13" s="10" t="n"/>
      <c r="C13" s="9" t="n"/>
    </row>
    <row r="14">
      <c r="A14" s="9" t="n"/>
      <c r="B14" s="10" t="n"/>
      <c r="C14" s="9" t="n"/>
    </row>
    <row r="15">
      <c r="A15" s="9" t="n"/>
      <c r="B15" s="10" t="n"/>
      <c r="C15" s="9" t="n"/>
    </row>
    <row r="16">
      <c r="A16" s="9" t="n"/>
      <c r="B16" s="10" t="n"/>
      <c r="C16" s="9" t="n"/>
    </row>
    <row r="17">
      <c r="A17" s="9" t="n"/>
      <c r="B17" s="10" t="n"/>
      <c r="C17" s="9" t="n"/>
    </row>
    <row r="18">
      <c r="A18" s="9" t="n"/>
      <c r="B18" s="10" t="n"/>
      <c r="C18" s="9" t="n"/>
    </row>
    <row r="19">
      <c r="A19" s="9" t="n"/>
      <c r="B19" s="10" t="n"/>
      <c r="C19" s="9" t="n"/>
    </row>
    <row r="20">
      <c r="A20" s="9" t="n"/>
      <c r="B20" s="10" t="n"/>
      <c r="C20" s="9" t="n"/>
    </row>
    <row r="21">
      <c r="A21" s="9" t="n"/>
      <c r="B21" s="10" t="n"/>
      <c r="C21" s="9" t="n"/>
    </row>
    <row r="22">
      <c r="A22" s="9" t="n"/>
      <c r="B22" s="10" t="n"/>
      <c r="C22" s="9" t="n"/>
    </row>
    <row r="23">
      <c r="A23" s="9" t="n"/>
      <c r="B23" s="10" t="n"/>
      <c r="C23" s="9" t="n"/>
    </row>
    <row r="24">
      <c r="A24" s="9" t="n"/>
      <c r="B24" s="10" t="n"/>
      <c r="C24" s="9" t="n"/>
    </row>
    <row r="25">
      <c r="A25" s="9" t="n"/>
      <c r="B25" s="10" t="n"/>
      <c r="C25" s="9" t="n"/>
    </row>
    <row r="26">
      <c r="A26" s="9" t="n"/>
      <c r="B26" s="10" t="n"/>
      <c r="C26" s="9" t="n"/>
    </row>
    <row r="27">
      <c r="A27" s="9" t="n"/>
      <c r="B27" s="10" t="n"/>
      <c r="C27" s="9" t="n"/>
    </row>
    <row r="28">
      <c r="A28" s="9" t="n"/>
      <c r="B28" s="10" t="n"/>
      <c r="C28" s="9" t="n"/>
    </row>
    <row r="29">
      <c r="A29" s="9" t="n"/>
      <c r="B29" s="10" t="n"/>
      <c r="C29" s="9" t="n"/>
    </row>
    <row r="30">
      <c r="A30" s="9" t="n"/>
      <c r="B30" s="10" t="n"/>
      <c r="C30" s="9" t="n"/>
    </row>
    <row r="31">
      <c r="A31" s="9" t="n"/>
      <c r="B31" s="10" t="n"/>
      <c r="C31" s="9" t="n"/>
    </row>
    <row r="32">
      <c r="A32" s="9" t="n"/>
      <c r="B32" s="10" t="n"/>
      <c r="C32" s="9" t="n"/>
    </row>
    <row r="33">
      <c r="A33" s="9" t="n"/>
      <c r="B33" s="10" t="n"/>
      <c r="C33" s="9" t="n"/>
    </row>
    <row r="34">
      <c r="A34" s="9" t="n"/>
      <c r="B34" s="10" t="n"/>
      <c r="C34" s="9" t="n"/>
    </row>
    <row r="35">
      <c r="A35" s="9" t="n"/>
      <c r="B35" s="10" t="n"/>
      <c r="C35" s="9" t="n"/>
    </row>
    <row r="36">
      <c r="A36" s="9" t="n"/>
      <c r="B36" s="10" t="n"/>
      <c r="C36" s="9" t="n"/>
    </row>
    <row r="37">
      <c r="A37" s="9" t="n"/>
      <c r="B37" s="10" t="n"/>
      <c r="C37" s="9" t="n"/>
    </row>
    <row r="38">
      <c r="A38" s="9" t="n"/>
      <c r="B38" s="10" t="n"/>
      <c r="C38" s="9" t="n"/>
    </row>
    <row r="39">
      <c r="A39" s="9" t="n"/>
      <c r="B39" s="10" t="n"/>
      <c r="C39" s="9" t="n"/>
    </row>
    <row r="40">
      <c r="A40" s="9" t="n"/>
      <c r="B40" s="10" t="n"/>
      <c r="C40" s="9" t="n"/>
    </row>
    <row r="41">
      <c r="A41" s="9" t="n"/>
      <c r="B41" s="10" t="n"/>
      <c r="C41" s="9" t="n"/>
    </row>
    <row r="42">
      <c r="A42" s="9" t="n"/>
      <c r="B42" s="10" t="n"/>
      <c r="C42" s="9" t="n"/>
    </row>
    <row r="43">
      <c r="A43" s="9" t="n"/>
      <c r="B43" s="10" t="n"/>
      <c r="C43" s="9" t="n"/>
    </row>
    <row r="44">
      <c r="A44" s="9" t="n"/>
      <c r="B44" s="10" t="n"/>
      <c r="C44" s="9" t="n"/>
    </row>
    <row r="45">
      <c r="A45" s="9" t="n"/>
      <c r="B45" s="10" t="n"/>
      <c r="C45" s="9" t="n"/>
    </row>
    <row r="46">
      <c r="A46" s="9" t="n"/>
      <c r="B46" s="10" t="n"/>
      <c r="C46" s="9" t="n"/>
    </row>
    <row r="47">
      <c r="A47" s="9" t="n"/>
      <c r="B47" s="10" t="n"/>
      <c r="C47" s="9" t="n"/>
    </row>
    <row r="48">
      <c r="A48" s="9" t="n"/>
      <c r="B48" s="10" t="n"/>
      <c r="C48" s="9" t="n"/>
    </row>
    <row r="49">
      <c r="A49" s="9" t="n"/>
      <c r="B49" s="10" t="n"/>
      <c r="C49" s="9" t="n"/>
    </row>
    <row r="50">
      <c r="A50" s="9" t="n"/>
      <c r="B50" s="10" t="n"/>
      <c r="C50" s="9" t="n"/>
    </row>
    <row r="51">
      <c r="A51" s="9" t="n"/>
      <c r="B51" s="10" t="n"/>
      <c r="C51" s="9" t="n"/>
    </row>
    <row r="52">
      <c r="A52" s="9" t="n"/>
      <c r="B52" s="10" t="n"/>
      <c r="C52" s="9" t="n"/>
    </row>
    <row r="53">
      <c r="A53" s="9" t="n"/>
      <c r="B53" s="10" t="n"/>
      <c r="C53" s="9" t="n"/>
    </row>
    <row r="54">
      <c r="A54" s="9" t="n"/>
      <c r="B54" s="10" t="n"/>
      <c r="C54" s="9" t="n"/>
    </row>
    <row r="55">
      <c r="A55" s="9" t="n"/>
      <c r="B55" s="10" t="n"/>
      <c r="C55" s="9" t="n"/>
    </row>
    <row r="56">
      <c r="A56" s="9" t="n"/>
      <c r="B56" s="10" t="n"/>
      <c r="C56" s="9" t="n"/>
    </row>
    <row r="57">
      <c r="A57" s="9" t="n"/>
      <c r="B57" s="10" t="n"/>
      <c r="C57" s="9" t="n"/>
    </row>
    <row r="58">
      <c r="A58" s="9" t="n"/>
      <c r="B58" s="10" t="n"/>
      <c r="C58" s="9" t="n"/>
    </row>
    <row r="59">
      <c r="A59" s="9" t="n"/>
      <c r="B59" s="10" t="n"/>
      <c r="C59" s="9" t="n"/>
    </row>
    <row r="60">
      <c r="A60" s="9" t="n"/>
      <c r="B60" s="10" t="n"/>
      <c r="C60" s="9" t="n"/>
    </row>
    <row r="61">
      <c r="A61" s="9" t="n"/>
      <c r="B61" s="10" t="n"/>
      <c r="C61" s="9" t="n"/>
    </row>
    <row r="62">
      <c r="A62" s="9" t="n"/>
      <c r="B62" s="10" t="n"/>
      <c r="C62" s="9" t="n"/>
    </row>
    <row r="63">
      <c r="A63" s="9" t="n"/>
      <c r="B63" s="10" t="n"/>
      <c r="C63" s="9" t="n"/>
    </row>
    <row r="64">
      <c r="A64" s="9" t="n"/>
      <c r="B64" s="10" t="n"/>
      <c r="C64" s="9" t="n"/>
    </row>
    <row r="65">
      <c r="A65" s="9" t="n"/>
      <c r="B65" s="10" t="n"/>
      <c r="C65" s="9" t="n"/>
    </row>
    <row r="66">
      <c r="A66" s="9" t="n"/>
      <c r="B66" s="10" t="n"/>
      <c r="C66" s="9" t="n"/>
    </row>
    <row r="67">
      <c r="A67" s="9" t="n"/>
      <c r="B67" s="10" t="n"/>
      <c r="C67" s="9" t="n"/>
    </row>
    <row r="68">
      <c r="A68" s="9" t="n"/>
      <c r="B68" s="10" t="n"/>
      <c r="C68" s="9" t="n"/>
    </row>
    <row r="69">
      <c r="A69" s="9" t="n"/>
      <c r="B69" s="10" t="n"/>
      <c r="C69" s="9" t="n"/>
    </row>
    <row r="70">
      <c r="A70" s="9" t="n"/>
      <c r="B70" s="10" t="n"/>
      <c r="C70" s="9" t="n"/>
    </row>
    <row r="71">
      <c r="A71" s="9" t="n"/>
      <c r="B71" s="10" t="n"/>
      <c r="C71" s="9" t="n"/>
    </row>
    <row r="72">
      <c r="A72" s="9" t="n"/>
      <c r="B72" s="10" t="n"/>
      <c r="C72" s="9" t="n"/>
    </row>
    <row r="73">
      <c r="A73" s="9" t="n"/>
      <c r="B73" s="10" t="n"/>
      <c r="C73" s="9" t="n"/>
    </row>
    <row r="74">
      <c r="A74" s="9" t="n"/>
      <c r="B74" s="10" t="n"/>
      <c r="C74" s="9" t="n"/>
    </row>
    <row r="75">
      <c r="A75" s="9" t="n"/>
      <c r="B75" s="10" t="n"/>
      <c r="C75" s="9" t="n"/>
    </row>
    <row r="76">
      <c r="A76" s="9" t="n"/>
      <c r="B76" s="10" t="n"/>
      <c r="C76" s="9" t="n"/>
    </row>
    <row r="77">
      <c r="A77" s="9" t="n"/>
      <c r="B77" s="10" t="n"/>
      <c r="C77" s="9" t="n"/>
    </row>
    <row r="78">
      <c r="A78" s="9" t="n"/>
      <c r="B78" s="10" t="n"/>
      <c r="C78" s="9" t="n"/>
    </row>
    <row r="79">
      <c r="A79" s="9" t="n"/>
      <c r="B79" s="10" t="n"/>
      <c r="C79" s="9" t="n"/>
    </row>
    <row r="80">
      <c r="A80" s="9" t="n"/>
      <c r="B80" s="10" t="n"/>
      <c r="C80" s="9" t="n"/>
    </row>
    <row r="81">
      <c r="A81" s="9" t="n"/>
      <c r="B81" s="10" t="n"/>
      <c r="C81" s="9" t="n"/>
    </row>
    <row r="82">
      <c r="A82" s="9" t="n"/>
      <c r="B82" s="10" t="n"/>
      <c r="C82" s="9" t="n"/>
    </row>
    <row r="83">
      <c r="A83" s="9" t="n"/>
      <c r="B83" s="10" t="n"/>
      <c r="C83" s="9" t="n"/>
    </row>
    <row r="84">
      <c r="A84" s="9" t="n"/>
      <c r="B84" s="10" t="n"/>
      <c r="C84" s="9" t="n"/>
    </row>
    <row r="85">
      <c r="A85" s="9" t="n"/>
      <c r="B85" s="10" t="n"/>
      <c r="C85" s="9" t="n"/>
    </row>
    <row r="86">
      <c r="A86" s="9" t="n"/>
      <c r="B86" s="10" t="n"/>
      <c r="C86" s="9" t="n"/>
    </row>
    <row r="87">
      <c r="A87" s="9" t="n"/>
      <c r="B87" s="10" t="n"/>
      <c r="C87" s="9" t="n"/>
    </row>
    <row r="88">
      <c r="A88" s="9" t="n"/>
      <c r="B88" s="10" t="n"/>
      <c r="C88" s="9" t="n"/>
    </row>
    <row r="89">
      <c r="A89" s="9" t="n"/>
      <c r="B89" s="10" t="n"/>
      <c r="C89" s="9" t="n"/>
    </row>
    <row r="90">
      <c r="A90" s="9" t="n"/>
      <c r="B90" s="10" t="n"/>
      <c r="C90" s="9" t="n"/>
    </row>
    <row r="91">
      <c r="A91" s="9" t="n"/>
      <c r="B91" s="10" t="n"/>
      <c r="C91" s="9" t="n"/>
    </row>
    <row r="92">
      <c r="A92" s="9" t="n"/>
      <c r="B92" s="10" t="n"/>
      <c r="C92" s="9" t="n"/>
    </row>
    <row r="93">
      <c r="A93" s="9" t="n"/>
      <c r="B93" s="10" t="n"/>
      <c r="C93" s="9" t="n"/>
    </row>
    <row r="94">
      <c r="A94" s="9" t="n"/>
      <c r="B94" s="10" t="n"/>
      <c r="C94" s="9" t="n"/>
    </row>
    <row r="95">
      <c r="A95" s="9" t="n"/>
      <c r="B95" s="10" t="n"/>
      <c r="C95" s="9" t="n"/>
    </row>
    <row r="96">
      <c r="A96" s="9" t="n"/>
      <c r="B96" s="10" t="n"/>
      <c r="C96" s="9" t="n"/>
    </row>
    <row r="97">
      <c r="A97" s="9" t="n"/>
      <c r="B97" s="10" t="n"/>
      <c r="C97" s="9" t="n"/>
    </row>
    <row r="98">
      <c r="A98" s="9" t="n"/>
      <c r="B98" s="10" t="n"/>
      <c r="C98" s="9" t="n"/>
    </row>
    <row r="99">
      <c r="A99" s="9" t="n"/>
      <c r="B99" s="10" t="n"/>
      <c r="C99" s="9" t="n"/>
    </row>
    <row r="100">
      <c r="A100" s="9" t="n"/>
      <c r="B100" s="10" t="n"/>
      <c r="C100" s="9" t="n"/>
    </row>
    <row r="101">
      <c r="A101" s="9" t="n"/>
      <c r="B101" s="10" t="n"/>
      <c r="C101" s="9" t="n"/>
    </row>
    <row r="102">
      <c r="A102" s="9" t="n"/>
      <c r="B102" s="10" t="n"/>
      <c r="C102" s="9" t="n"/>
    </row>
    <row r="103">
      <c r="A103" s="9" t="n"/>
      <c r="B103" s="10" t="n"/>
      <c r="C103" s="9" t="n"/>
    </row>
    <row r="104">
      <c r="A104" s="9" t="n"/>
      <c r="B104" s="10" t="n"/>
      <c r="C104" s="9" t="n"/>
    </row>
    <row r="105">
      <c r="A105" s="9" t="n"/>
      <c r="B105" s="10" t="n"/>
      <c r="C105" s="9" t="n"/>
    </row>
    <row r="106">
      <c r="A106" s="9" t="n"/>
      <c r="B106" s="10" t="n"/>
      <c r="C106" s="9" t="n"/>
    </row>
    <row r="107">
      <c r="A107" s="9" t="n"/>
      <c r="B107" s="10" t="n"/>
      <c r="C107" s="9" t="n"/>
    </row>
    <row r="108">
      <c r="A108" s="9" t="n"/>
      <c r="B108" s="10" t="n"/>
      <c r="C108" s="9" t="n"/>
    </row>
    <row r="109">
      <c r="A109" s="9" t="n"/>
      <c r="B109" s="10" t="n"/>
      <c r="C109" s="9" t="n"/>
    </row>
    <row r="110">
      <c r="A110" s="9" t="n"/>
      <c r="B110" s="10" t="n"/>
      <c r="C110" s="9" t="n"/>
    </row>
    <row r="111">
      <c r="A111" s="9" t="n"/>
      <c r="B111" s="10" t="n"/>
      <c r="C111" s="9" t="n"/>
    </row>
    <row r="112">
      <c r="A112" s="9" t="n"/>
      <c r="B112" s="10" t="n"/>
      <c r="C112" s="9" t="n"/>
    </row>
    <row r="113">
      <c r="A113" s="9" t="n"/>
      <c r="B113" s="10" t="n"/>
      <c r="C113" s="9" t="n"/>
    </row>
    <row r="114">
      <c r="A114" s="9" t="n"/>
      <c r="B114" s="10" t="n"/>
      <c r="C114" s="9" t="n"/>
    </row>
    <row r="115">
      <c r="A115" s="9" t="n"/>
      <c r="B115" s="10" t="n"/>
      <c r="C115" s="9" t="n"/>
    </row>
    <row r="116">
      <c r="A116" s="9" t="n"/>
      <c r="B116" s="10" t="n"/>
      <c r="C116" s="9" t="n"/>
    </row>
    <row r="117">
      <c r="A117" s="9" t="n"/>
      <c r="B117" s="10" t="n"/>
      <c r="C117" s="9" t="n"/>
    </row>
    <row r="118">
      <c r="A118" s="9" t="n"/>
      <c r="B118" s="10" t="n"/>
      <c r="C118" s="9" t="n"/>
    </row>
    <row r="119">
      <c r="A119" s="9" t="n"/>
      <c r="B119" s="10" t="n"/>
      <c r="C119" s="9" t="n"/>
    </row>
    <row r="120">
      <c r="A120" s="9" t="n"/>
      <c r="B120" s="10" t="n"/>
      <c r="C120" s="9" t="n"/>
    </row>
    <row r="121">
      <c r="A121" s="9" t="n"/>
      <c r="B121" s="10" t="n"/>
      <c r="C121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301"/>
  <sheetViews>
    <sheetView showGridLines="1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6" customWidth="1" min="2" max="2"/>
    <col width="9" customWidth="1" min="3" max="3"/>
    <col width="9" customWidth="1" min="4" max="4"/>
    <col width="10" customWidth="1" min="5" max="5"/>
    <col width="36" customWidth="1" min="6" max="6"/>
    <col width="11" customWidth="1" min="7" max="7"/>
    <col width="20" customWidth="1" min="8" max="8"/>
  </cols>
  <sheetData>
    <row r="1">
      <c r="A1" s="8" t="inlineStr">
        <is>
          <t>Datum</t>
        </is>
      </c>
      <c r="B1" s="8" t="inlineStr">
        <is>
          <t>Mitglied</t>
        </is>
      </c>
      <c r="C1" s="8" t="inlineStr">
        <is>
          <t>von</t>
        </is>
      </c>
      <c r="D1" s="8" t="inlineStr">
        <is>
          <t>bis</t>
        </is>
      </c>
      <c r="E1" s="8" t="inlineStr">
        <is>
          <t>Stunden</t>
        </is>
      </c>
      <c r="F1" s="8" t="inlineStr">
        <is>
          <t>Tätigkeit</t>
        </is>
      </c>
      <c r="G1" s="8" t="inlineStr">
        <is>
          <t>Bestätigt</t>
        </is>
      </c>
      <c r="H1" s="8" t="inlineStr">
        <is>
          <t>Bestätigt von</t>
        </is>
      </c>
    </row>
    <row r="2">
      <c r="A2" s="11" t="n">
        <v>46095</v>
      </c>
      <c r="B2" s="9" t="inlineStr">
        <is>
          <t>Lena Vogt</t>
        </is>
      </c>
      <c r="C2" s="12" t="n">
        <v>0.375</v>
      </c>
      <c r="D2" s="12" t="n">
        <v>0.5</v>
      </c>
      <c r="E2" s="13">
        <f>IF(AND(ISNUMBER(C2),ISNUMBER(D2),D2&gt;C2),ROUND((D2-C2)*24,2),0)</f>
        <v/>
      </c>
      <c r="F2" s="9" t="inlineStr">
        <is>
          <t>Stallarbeitstag: Zäune</t>
        </is>
      </c>
      <c r="G2" s="9" t="inlineStr">
        <is>
          <t>Ja</t>
        </is>
      </c>
      <c r="H2" s="9" t="inlineStr">
        <is>
          <t>H. Müller</t>
        </is>
      </c>
    </row>
    <row r="3">
      <c r="A3" s="11" t="n">
        <v>46137</v>
      </c>
      <c r="B3" s="9" t="inlineStr">
        <is>
          <t>Tom Becker</t>
        </is>
      </c>
      <c r="C3" s="12" t="n">
        <v>0.4166666666666667</v>
      </c>
      <c r="D3" s="12" t="n">
        <v>0.5</v>
      </c>
      <c r="E3" s="13">
        <f>IF(AND(ISNUMBER(C3),ISNUMBER(D3),D3&gt;C3),ROUND((D3-C3)*24,2),0)</f>
        <v/>
      </c>
      <c r="F3" s="9" t="inlineStr">
        <is>
          <t>Reitplatz abziehen</t>
        </is>
      </c>
      <c r="G3" s="9" t="inlineStr">
        <is>
          <t>Ja</t>
        </is>
      </c>
      <c r="H3" s="9" t="inlineStr">
        <is>
          <t>H. Müller</t>
        </is>
      </c>
    </row>
    <row r="4">
      <c r="A4" s="11" t="n">
        <v>46151</v>
      </c>
      <c r="B4" s="9" t="inlineStr">
        <is>
          <t>Clara Neumann</t>
        </is>
      </c>
      <c r="C4" s="12" t="n">
        <v>0.5833333333333334</v>
      </c>
      <c r="D4" s="12" t="n">
        <v>0.75</v>
      </c>
      <c r="E4" s="13">
        <f>IF(AND(ISNUMBER(C4),ISNUMBER(D4),D4&gt;C4),ROUND((D4-C4)*24,2),0)</f>
        <v/>
      </c>
      <c r="F4" s="9" t="inlineStr">
        <is>
          <t>Turnier: Meldestelle</t>
        </is>
      </c>
      <c r="G4" s="9" t="inlineStr">
        <is>
          <t>Nein</t>
        </is>
      </c>
      <c r="H4" s="9" t="n"/>
    </row>
    <row r="5">
      <c r="A5" s="11" t="n"/>
      <c r="B5" s="9" t="n"/>
      <c r="C5" s="12" t="n"/>
      <c r="D5" s="12" t="n"/>
      <c r="E5" s="13">
        <f>IF(AND(ISNUMBER(C5),ISNUMBER(D5),D5&gt;C5),ROUND((D5-C5)*24,2),0)</f>
        <v/>
      </c>
      <c r="F5" s="9" t="n"/>
      <c r="G5" s="9" t="n"/>
      <c r="H5" s="9" t="n"/>
    </row>
    <row r="6">
      <c r="A6" s="11" t="n"/>
      <c r="B6" s="9" t="n"/>
      <c r="C6" s="12" t="n"/>
      <c r="D6" s="12" t="n"/>
      <c r="E6" s="13">
        <f>IF(AND(ISNUMBER(C6),ISNUMBER(D6),D6&gt;C6),ROUND((D6-C6)*24,2),0)</f>
        <v/>
      </c>
      <c r="F6" s="9" t="n"/>
      <c r="G6" s="9" t="n"/>
      <c r="H6" s="9" t="n"/>
    </row>
    <row r="7">
      <c r="A7" s="11" t="n"/>
      <c r="B7" s="9" t="n"/>
      <c r="C7" s="12" t="n"/>
      <c r="D7" s="12" t="n"/>
      <c r="E7" s="13">
        <f>IF(AND(ISNUMBER(C7),ISNUMBER(D7),D7&gt;C7),ROUND((D7-C7)*24,2),0)</f>
        <v/>
      </c>
      <c r="F7" s="9" t="n"/>
      <c r="G7" s="9" t="n"/>
      <c r="H7" s="9" t="n"/>
    </row>
    <row r="8">
      <c r="A8" s="11" t="n"/>
      <c r="B8" s="9" t="n"/>
      <c r="C8" s="12" t="n"/>
      <c r="D8" s="12" t="n"/>
      <c r="E8" s="13">
        <f>IF(AND(ISNUMBER(C8),ISNUMBER(D8),D8&gt;C8),ROUND((D8-C8)*24,2),0)</f>
        <v/>
      </c>
      <c r="F8" s="9" t="n"/>
      <c r="G8" s="9" t="n"/>
      <c r="H8" s="9" t="n"/>
    </row>
    <row r="9">
      <c r="A9" s="11" t="n"/>
      <c r="B9" s="9" t="n"/>
      <c r="C9" s="12" t="n"/>
      <c r="D9" s="12" t="n"/>
      <c r="E9" s="13">
        <f>IF(AND(ISNUMBER(C9),ISNUMBER(D9),D9&gt;C9),ROUND((D9-C9)*24,2),0)</f>
        <v/>
      </c>
      <c r="F9" s="9" t="n"/>
      <c r="G9" s="9" t="n"/>
      <c r="H9" s="9" t="n"/>
    </row>
    <row r="10">
      <c r="A10" s="11" t="n"/>
      <c r="B10" s="9" t="n"/>
      <c r="C10" s="12" t="n"/>
      <c r="D10" s="12" t="n"/>
      <c r="E10" s="13">
        <f>IF(AND(ISNUMBER(C10),ISNUMBER(D10),D10&gt;C10),ROUND((D10-C10)*24,2),0)</f>
        <v/>
      </c>
      <c r="F10" s="9" t="n"/>
      <c r="G10" s="9" t="n"/>
      <c r="H10" s="9" t="n"/>
    </row>
    <row r="11">
      <c r="A11" s="11" t="n"/>
      <c r="B11" s="9" t="n"/>
      <c r="C11" s="12" t="n"/>
      <c r="D11" s="12" t="n"/>
      <c r="E11" s="13">
        <f>IF(AND(ISNUMBER(C11),ISNUMBER(D11),D11&gt;C11),ROUND((D11-C11)*24,2),0)</f>
        <v/>
      </c>
      <c r="F11" s="9" t="n"/>
      <c r="G11" s="9" t="n"/>
      <c r="H11" s="9" t="n"/>
    </row>
    <row r="12">
      <c r="A12" s="11" t="n"/>
      <c r="B12" s="9" t="n"/>
      <c r="C12" s="12" t="n"/>
      <c r="D12" s="12" t="n"/>
      <c r="E12" s="13">
        <f>IF(AND(ISNUMBER(C12),ISNUMBER(D12),D12&gt;C12),ROUND((D12-C12)*24,2),0)</f>
        <v/>
      </c>
      <c r="F12" s="9" t="n"/>
      <c r="G12" s="9" t="n"/>
      <c r="H12" s="9" t="n"/>
    </row>
    <row r="13">
      <c r="A13" s="11" t="n"/>
      <c r="B13" s="9" t="n"/>
      <c r="C13" s="12" t="n"/>
      <c r="D13" s="12" t="n"/>
      <c r="E13" s="13">
        <f>IF(AND(ISNUMBER(C13),ISNUMBER(D13),D13&gt;C13),ROUND((D13-C13)*24,2),0)</f>
        <v/>
      </c>
      <c r="F13" s="9" t="n"/>
      <c r="G13" s="9" t="n"/>
      <c r="H13" s="9" t="n"/>
    </row>
    <row r="14">
      <c r="A14" s="11" t="n"/>
      <c r="B14" s="9" t="n"/>
      <c r="C14" s="12" t="n"/>
      <c r="D14" s="12" t="n"/>
      <c r="E14" s="13">
        <f>IF(AND(ISNUMBER(C14),ISNUMBER(D14),D14&gt;C14),ROUND((D14-C14)*24,2),0)</f>
        <v/>
      </c>
      <c r="F14" s="9" t="n"/>
      <c r="G14" s="9" t="n"/>
      <c r="H14" s="9" t="n"/>
    </row>
    <row r="15">
      <c r="A15" s="11" t="n"/>
      <c r="B15" s="9" t="n"/>
      <c r="C15" s="12" t="n"/>
      <c r="D15" s="12" t="n"/>
      <c r="E15" s="13">
        <f>IF(AND(ISNUMBER(C15),ISNUMBER(D15),D15&gt;C15),ROUND((D15-C15)*24,2),0)</f>
        <v/>
      </c>
      <c r="F15" s="9" t="n"/>
      <c r="G15" s="9" t="n"/>
      <c r="H15" s="9" t="n"/>
    </row>
    <row r="16">
      <c r="A16" s="11" t="n"/>
      <c r="B16" s="9" t="n"/>
      <c r="C16" s="12" t="n"/>
      <c r="D16" s="12" t="n"/>
      <c r="E16" s="13">
        <f>IF(AND(ISNUMBER(C16),ISNUMBER(D16),D16&gt;C16),ROUND((D16-C16)*24,2),0)</f>
        <v/>
      </c>
      <c r="F16" s="9" t="n"/>
      <c r="G16" s="9" t="n"/>
      <c r="H16" s="9" t="n"/>
    </row>
    <row r="17">
      <c r="A17" s="11" t="n"/>
      <c r="B17" s="9" t="n"/>
      <c r="C17" s="12" t="n"/>
      <c r="D17" s="12" t="n"/>
      <c r="E17" s="13">
        <f>IF(AND(ISNUMBER(C17),ISNUMBER(D17),D17&gt;C17),ROUND((D17-C17)*24,2),0)</f>
        <v/>
      </c>
      <c r="F17" s="9" t="n"/>
      <c r="G17" s="9" t="n"/>
      <c r="H17" s="9" t="n"/>
    </row>
    <row r="18">
      <c r="A18" s="11" t="n"/>
      <c r="B18" s="9" t="n"/>
      <c r="C18" s="12" t="n"/>
      <c r="D18" s="12" t="n"/>
      <c r="E18" s="13">
        <f>IF(AND(ISNUMBER(C18),ISNUMBER(D18),D18&gt;C18),ROUND((D18-C18)*24,2),0)</f>
        <v/>
      </c>
      <c r="F18" s="9" t="n"/>
      <c r="G18" s="9" t="n"/>
      <c r="H18" s="9" t="n"/>
    </row>
    <row r="19">
      <c r="A19" s="11" t="n"/>
      <c r="B19" s="9" t="n"/>
      <c r="C19" s="12" t="n"/>
      <c r="D19" s="12" t="n"/>
      <c r="E19" s="13">
        <f>IF(AND(ISNUMBER(C19),ISNUMBER(D19),D19&gt;C19),ROUND((D19-C19)*24,2),0)</f>
        <v/>
      </c>
      <c r="F19" s="9" t="n"/>
      <c r="G19" s="9" t="n"/>
      <c r="H19" s="9" t="n"/>
    </row>
    <row r="20">
      <c r="A20" s="11" t="n"/>
      <c r="B20" s="9" t="n"/>
      <c r="C20" s="12" t="n"/>
      <c r="D20" s="12" t="n"/>
      <c r="E20" s="13">
        <f>IF(AND(ISNUMBER(C20),ISNUMBER(D20),D20&gt;C20),ROUND((D20-C20)*24,2),0)</f>
        <v/>
      </c>
      <c r="F20" s="9" t="n"/>
      <c r="G20" s="9" t="n"/>
      <c r="H20" s="9" t="n"/>
    </row>
    <row r="21">
      <c r="A21" s="11" t="n"/>
      <c r="B21" s="9" t="n"/>
      <c r="C21" s="12" t="n"/>
      <c r="D21" s="12" t="n"/>
      <c r="E21" s="13">
        <f>IF(AND(ISNUMBER(C21),ISNUMBER(D21),D21&gt;C21),ROUND((D21-C21)*24,2),0)</f>
        <v/>
      </c>
      <c r="F21" s="9" t="n"/>
      <c r="G21" s="9" t="n"/>
      <c r="H21" s="9" t="n"/>
    </row>
    <row r="22">
      <c r="A22" s="11" t="n"/>
      <c r="B22" s="9" t="n"/>
      <c r="C22" s="12" t="n"/>
      <c r="D22" s="12" t="n"/>
      <c r="E22" s="13">
        <f>IF(AND(ISNUMBER(C22),ISNUMBER(D22),D22&gt;C22),ROUND((D22-C22)*24,2),0)</f>
        <v/>
      </c>
      <c r="F22" s="9" t="n"/>
      <c r="G22" s="9" t="n"/>
      <c r="H22" s="9" t="n"/>
    </row>
    <row r="23">
      <c r="A23" s="11" t="n"/>
      <c r="B23" s="9" t="n"/>
      <c r="C23" s="12" t="n"/>
      <c r="D23" s="12" t="n"/>
      <c r="E23" s="13">
        <f>IF(AND(ISNUMBER(C23),ISNUMBER(D23),D23&gt;C23),ROUND((D23-C23)*24,2),0)</f>
        <v/>
      </c>
      <c r="F23" s="9" t="n"/>
      <c r="G23" s="9" t="n"/>
      <c r="H23" s="9" t="n"/>
    </row>
    <row r="24">
      <c r="A24" s="11" t="n"/>
      <c r="B24" s="9" t="n"/>
      <c r="C24" s="12" t="n"/>
      <c r="D24" s="12" t="n"/>
      <c r="E24" s="13">
        <f>IF(AND(ISNUMBER(C24),ISNUMBER(D24),D24&gt;C24),ROUND((D24-C24)*24,2),0)</f>
        <v/>
      </c>
      <c r="F24" s="9" t="n"/>
      <c r="G24" s="9" t="n"/>
      <c r="H24" s="9" t="n"/>
    </row>
    <row r="25">
      <c r="A25" s="11" t="n"/>
      <c r="B25" s="9" t="n"/>
      <c r="C25" s="12" t="n"/>
      <c r="D25" s="12" t="n"/>
      <c r="E25" s="13">
        <f>IF(AND(ISNUMBER(C25),ISNUMBER(D25),D25&gt;C25),ROUND((D25-C25)*24,2),0)</f>
        <v/>
      </c>
      <c r="F25" s="9" t="n"/>
      <c r="G25" s="9" t="n"/>
      <c r="H25" s="9" t="n"/>
    </row>
    <row r="26">
      <c r="A26" s="11" t="n"/>
      <c r="B26" s="9" t="n"/>
      <c r="C26" s="12" t="n"/>
      <c r="D26" s="12" t="n"/>
      <c r="E26" s="13">
        <f>IF(AND(ISNUMBER(C26),ISNUMBER(D26),D26&gt;C26),ROUND((D26-C26)*24,2),0)</f>
        <v/>
      </c>
      <c r="F26" s="9" t="n"/>
      <c r="G26" s="9" t="n"/>
      <c r="H26" s="9" t="n"/>
    </row>
    <row r="27">
      <c r="A27" s="11" t="n"/>
      <c r="B27" s="9" t="n"/>
      <c r="C27" s="12" t="n"/>
      <c r="D27" s="12" t="n"/>
      <c r="E27" s="13">
        <f>IF(AND(ISNUMBER(C27),ISNUMBER(D27),D27&gt;C27),ROUND((D27-C27)*24,2),0)</f>
        <v/>
      </c>
      <c r="F27" s="9" t="n"/>
      <c r="G27" s="9" t="n"/>
      <c r="H27" s="9" t="n"/>
    </row>
    <row r="28">
      <c r="A28" s="11" t="n"/>
      <c r="B28" s="9" t="n"/>
      <c r="C28" s="12" t="n"/>
      <c r="D28" s="12" t="n"/>
      <c r="E28" s="13">
        <f>IF(AND(ISNUMBER(C28),ISNUMBER(D28),D28&gt;C28),ROUND((D28-C28)*24,2),0)</f>
        <v/>
      </c>
      <c r="F28" s="9" t="n"/>
      <c r="G28" s="9" t="n"/>
      <c r="H28" s="9" t="n"/>
    </row>
    <row r="29">
      <c r="A29" s="11" t="n"/>
      <c r="B29" s="9" t="n"/>
      <c r="C29" s="12" t="n"/>
      <c r="D29" s="12" t="n"/>
      <c r="E29" s="13">
        <f>IF(AND(ISNUMBER(C29),ISNUMBER(D29),D29&gt;C29),ROUND((D29-C29)*24,2),0)</f>
        <v/>
      </c>
      <c r="F29" s="9" t="n"/>
      <c r="G29" s="9" t="n"/>
      <c r="H29" s="9" t="n"/>
    </row>
    <row r="30">
      <c r="A30" s="11" t="n"/>
      <c r="B30" s="9" t="n"/>
      <c r="C30" s="12" t="n"/>
      <c r="D30" s="12" t="n"/>
      <c r="E30" s="13">
        <f>IF(AND(ISNUMBER(C30),ISNUMBER(D30),D30&gt;C30),ROUND((D30-C30)*24,2),0)</f>
        <v/>
      </c>
      <c r="F30" s="9" t="n"/>
      <c r="G30" s="9" t="n"/>
      <c r="H30" s="9" t="n"/>
    </row>
    <row r="31">
      <c r="A31" s="11" t="n"/>
      <c r="B31" s="9" t="n"/>
      <c r="C31" s="12" t="n"/>
      <c r="D31" s="12" t="n"/>
      <c r="E31" s="13">
        <f>IF(AND(ISNUMBER(C31),ISNUMBER(D31),D31&gt;C31),ROUND((D31-C31)*24,2),0)</f>
        <v/>
      </c>
      <c r="F31" s="9" t="n"/>
      <c r="G31" s="9" t="n"/>
      <c r="H31" s="9" t="n"/>
    </row>
    <row r="32">
      <c r="A32" s="11" t="n"/>
      <c r="B32" s="9" t="n"/>
      <c r="C32" s="12" t="n"/>
      <c r="D32" s="12" t="n"/>
      <c r="E32" s="13">
        <f>IF(AND(ISNUMBER(C32),ISNUMBER(D32),D32&gt;C32),ROUND((D32-C32)*24,2),0)</f>
        <v/>
      </c>
      <c r="F32" s="9" t="n"/>
      <c r="G32" s="9" t="n"/>
      <c r="H32" s="9" t="n"/>
    </row>
    <row r="33">
      <c r="A33" s="11" t="n"/>
      <c r="B33" s="9" t="n"/>
      <c r="C33" s="12" t="n"/>
      <c r="D33" s="12" t="n"/>
      <c r="E33" s="13">
        <f>IF(AND(ISNUMBER(C33),ISNUMBER(D33),D33&gt;C33),ROUND((D33-C33)*24,2),0)</f>
        <v/>
      </c>
      <c r="F33" s="9" t="n"/>
      <c r="G33" s="9" t="n"/>
      <c r="H33" s="9" t="n"/>
    </row>
    <row r="34">
      <c r="A34" s="11" t="n"/>
      <c r="B34" s="9" t="n"/>
      <c r="C34" s="12" t="n"/>
      <c r="D34" s="12" t="n"/>
      <c r="E34" s="13">
        <f>IF(AND(ISNUMBER(C34),ISNUMBER(D34),D34&gt;C34),ROUND((D34-C34)*24,2),0)</f>
        <v/>
      </c>
      <c r="F34" s="9" t="n"/>
      <c r="G34" s="9" t="n"/>
      <c r="H34" s="9" t="n"/>
    </row>
    <row r="35">
      <c r="A35" s="11" t="n"/>
      <c r="B35" s="9" t="n"/>
      <c r="C35" s="12" t="n"/>
      <c r="D35" s="12" t="n"/>
      <c r="E35" s="13">
        <f>IF(AND(ISNUMBER(C35),ISNUMBER(D35),D35&gt;C35),ROUND((D35-C35)*24,2),0)</f>
        <v/>
      </c>
      <c r="F35" s="9" t="n"/>
      <c r="G35" s="9" t="n"/>
      <c r="H35" s="9" t="n"/>
    </row>
    <row r="36">
      <c r="A36" s="11" t="n"/>
      <c r="B36" s="9" t="n"/>
      <c r="C36" s="12" t="n"/>
      <c r="D36" s="12" t="n"/>
      <c r="E36" s="13">
        <f>IF(AND(ISNUMBER(C36),ISNUMBER(D36),D36&gt;C36),ROUND((D36-C36)*24,2),0)</f>
        <v/>
      </c>
      <c r="F36" s="9" t="n"/>
      <c r="G36" s="9" t="n"/>
      <c r="H36" s="9" t="n"/>
    </row>
    <row r="37">
      <c r="A37" s="11" t="n"/>
      <c r="B37" s="9" t="n"/>
      <c r="C37" s="12" t="n"/>
      <c r="D37" s="12" t="n"/>
      <c r="E37" s="13">
        <f>IF(AND(ISNUMBER(C37),ISNUMBER(D37),D37&gt;C37),ROUND((D37-C37)*24,2),0)</f>
        <v/>
      </c>
      <c r="F37" s="9" t="n"/>
      <c r="G37" s="9" t="n"/>
      <c r="H37" s="9" t="n"/>
    </row>
    <row r="38">
      <c r="A38" s="11" t="n"/>
      <c r="B38" s="9" t="n"/>
      <c r="C38" s="12" t="n"/>
      <c r="D38" s="12" t="n"/>
      <c r="E38" s="13">
        <f>IF(AND(ISNUMBER(C38),ISNUMBER(D38),D38&gt;C38),ROUND((D38-C38)*24,2),0)</f>
        <v/>
      </c>
      <c r="F38" s="9" t="n"/>
      <c r="G38" s="9" t="n"/>
      <c r="H38" s="9" t="n"/>
    </row>
    <row r="39">
      <c r="A39" s="11" t="n"/>
      <c r="B39" s="9" t="n"/>
      <c r="C39" s="12" t="n"/>
      <c r="D39" s="12" t="n"/>
      <c r="E39" s="13">
        <f>IF(AND(ISNUMBER(C39),ISNUMBER(D39),D39&gt;C39),ROUND((D39-C39)*24,2),0)</f>
        <v/>
      </c>
      <c r="F39" s="9" t="n"/>
      <c r="G39" s="9" t="n"/>
      <c r="H39" s="9" t="n"/>
    </row>
    <row r="40">
      <c r="A40" s="11" t="n"/>
      <c r="B40" s="9" t="n"/>
      <c r="C40" s="12" t="n"/>
      <c r="D40" s="12" t="n"/>
      <c r="E40" s="13">
        <f>IF(AND(ISNUMBER(C40),ISNUMBER(D40),D40&gt;C40),ROUND((D40-C40)*24,2),0)</f>
        <v/>
      </c>
      <c r="F40" s="9" t="n"/>
      <c r="G40" s="9" t="n"/>
      <c r="H40" s="9" t="n"/>
    </row>
    <row r="41">
      <c r="A41" s="11" t="n"/>
      <c r="B41" s="9" t="n"/>
      <c r="C41" s="12" t="n"/>
      <c r="D41" s="12" t="n"/>
      <c r="E41" s="13">
        <f>IF(AND(ISNUMBER(C41),ISNUMBER(D41),D41&gt;C41),ROUND((D41-C41)*24,2),0)</f>
        <v/>
      </c>
      <c r="F41" s="9" t="n"/>
      <c r="G41" s="9" t="n"/>
      <c r="H41" s="9" t="n"/>
    </row>
    <row r="42">
      <c r="A42" s="11" t="n"/>
      <c r="B42" s="9" t="n"/>
      <c r="C42" s="12" t="n"/>
      <c r="D42" s="12" t="n"/>
      <c r="E42" s="13">
        <f>IF(AND(ISNUMBER(C42),ISNUMBER(D42),D42&gt;C42),ROUND((D42-C42)*24,2),0)</f>
        <v/>
      </c>
      <c r="F42" s="9" t="n"/>
      <c r="G42" s="9" t="n"/>
      <c r="H42" s="9" t="n"/>
    </row>
    <row r="43">
      <c r="A43" s="11" t="n"/>
      <c r="B43" s="9" t="n"/>
      <c r="C43" s="12" t="n"/>
      <c r="D43" s="12" t="n"/>
      <c r="E43" s="13">
        <f>IF(AND(ISNUMBER(C43),ISNUMBER(D43),D43&gt;C43),ROUND((D43-C43)*24,2),0)</f>
        <v/>
      </c>
      <c r="F43" s="9" t="n"/>
      <c r="G43" s="9" t="n"/>
      <c r="H43" s="9" t="n"/>
    </row>
    <row r="44">
      <c r="A44" s="11" t="n"/>
      <c r="B44" s="9" t="n"/>
      <c r="C44" s="12" t="n"/>
      <c r="D44" s="12" t="n"/>
      <c r="E44" s="13">
        <f>IF(AND(ISNUMBER(C44),ISNUMBER(D44),D44&gt;C44),ROUND((D44-C44)*24,2),0)</f>
        <v/>
      </c>
      <c r="F44" s="9" t="n"/>
      <c r="G44" s="9" t="n"/>
      <c r="H44" s="9" t="n"/>
    </row>
    <row r="45">
      <c r="A45" s="11" t="n"/>
      <c r="B45" s="9" t="n"/>
      <c r="C45" s="12" t="n"/>
      <c r="D45" s="12" t="n"/>
      <c r="E45" s="13">
        <f>IF(AND(ISNUMBER(C45),ISNUMBER(D45),D45&gt;C45),ROUND((D45-C45)*24,2),0)</f>
        <v/>
      </c>
      <c r="F45" s="9" t="n"/>
      <c r="G45" s="9" t="n"/>
      <c r="H45" s="9" t="n"/>
    </row>
    <row r="46">
      <c r="A46" s="11" t="n"/>
      <c r="B46" s="9" t="n"/>
      <c r="C46" s="12" t="n"/>
      <c r="D46" s="12" t="n"/>
      <c r="E46" s="13">
        <f>IF(AND(ISNUMBER(C46),ISNUMBER(D46),D46&gt;C46),ROUND((D46-C46)*24,2),0)</f>
        <v/>
      </c>
      <c r="F46" s="9" t="n"/>
      <c r="G46" s="9" t="n"/>
      <c r="H46" s="9" t="n"/>
    </row>
    <row r="47">
      <c r="A47" s="11" t="n"/>
      <c r="B47" s="9" t="n"/>
      <c r="C47" s="12" t="n"/>
      <c r="D47" s="12" t="n"/>
      <c r="E47" s="13">
        <f>IF(AND(ISNUMBER(C47),ISNUMBER(D47),D47&gt;C47),ROUND((D47-C47)*24,2),0)</f>
        <v/>
      </c>
      <c r="F47" s="9" t="n"/>
      <c r="G47" s="9" t="n"/>
      <c r="H47" s="9" t="n"/>
    </row>
    <row r="48">
      <c r="A48" s="11" t="n"/>
      <c r="B48" s="9" t="n"/>
      <c r="C48" s="12" t="n"/>
      <c r="D48" s="12" t="n"/>
      <c r="E48" s="13">
        <f>IF(AND(ISNUMBER(C48),ISNUMBER(D48),D48&gt;C48),ROUND((D48-C48)*24,2),0)</f>
        <v/>
      </c>
      <c r="F48" s="9" t="n"/>
      <c r="G48" s="9" t="n"/>
      <c r="H48" s="9" t="n"/>
    </row>
    <row r="49">
      <c r="A49" s="11" t="n"/>
      <c r="B49" s="9" t="n"/>
      <c r="C49" s="12" t="n"/>
      <c r="D49" s="12" t="n"/>
      <c r="E49" s="13">
        <f>IF(AND(ISNUMBER(C49),ISNUMBER(D49),D49&gt;C49),ROUND((D49-C49)*24,2),0)</f>
        <v/>
      </c>
      <c r="F49" s="9" t="n"/>
      <c r="G49" s="9" t="n"/>
      <c r="H49" s="9" t="n"/>
    </row>
    <row r="50">
      <c r="A50" s="11" t="n"/>
      <c r="B50" s="9" t="n"/>
      <c r="C50" s="12" t="n"/>
      <c r="D50" s="12" t="n"/>
      <c r="E50" s="13">
        <f>IF(AND(ISNUMBER(C50),ISNUMBER(D50),D50&gt;C50),ROUND((D50-C50)*24,2),0)</f>
        <v/>
      </c>
      <c r="F50" s="9" t="n"/>
      <c r="G50" s="9" t="n"/>
      <c r="H50" s="9" t="n"/>
    </row>
    <row r="51">
      <c r="A51" s="11" t="n"/>
      <c r="B51" s="9" t="n"/>
      <c r="C51" s="12" t="n"/>
      <c r="D51" s="12" t="n"/>
      <c r="E51" s="13">
        <f>IF(AND(ISNUMBER(C51),ISNUMBER(D51),D51&gt;C51),ROUND((D51-C51)*24,2),0)</f>
        <v/>
      </c>
      <c r="F51" s="9" t="n"/>
      <c r="G51" s="9" t="n"/>
      <c r="H51" s="9" t="n"/>
    </row>
    <row r="52">
      <c r="A52" s="11" t="n"/>
      <c r="B52" s="9" t="n"/>
      <c r="C52" s="12" t="n"/>
      <c r="D52" s="12" t="n"/>
      <c r="E52" s="13">
        <f>IF(AND(ISNUMBER(C52),ISNUMBER(D52),D52&gt;C52),ROUND((D52-C52)*24,2),0)</f>
        <v/>
      </c>
      <c r="F52" s="9" t="n"/>
      <c r="G52" s="9" t="n"/>
      <c r="H52" s="9" t="n"/>
    </row>
    <row r="53">
      <c r="A53" s="11" t="n"/>
      <c r="B53" s="9" t="n"/>
      <c r="C53" s="12" t="n"/>
      <c r="D53" s="12" t="n"/>
      <c r="E53" s="13">
        <f>IF(AND(ISNUMBER(C53),ISNUMBER(D53),D53&gt;C53),ROUND((D53-C53)*24,2),0)</f>
        <v/>
      </c>
      <c r="F53" s="9" t="n"/>
      <c r="G53" s="9" t="n"/>
      <c r="H53" s="9" t="n"/>
    </row>
    <row r="54">
      <c r="A54" s="11" t="n"/>
      <c r="B54" s="9" t="n"/>
      <c r="C54" s="12" t="n"/>
      <c r="D54" s="12" t="n"/>
      <c r="E54" s="13">
        <f>IF(AND(ISNUMBER(C54),ISNUMBER(D54),D54&gt;C54),ROUND((D54-C54)*24,2),0)</f>
        <v/>
      </c>
      <c r="F54" s="9" t="n"/>
      <c r="G54" s="9" t="n"/>
      <c r="H54" s="9" t="n"/>
    </row>
    <row r="55">
      <c r="A55" s="11" t="n"/>
      <c r="B55" s="9" t="n"/>
      <c r="C55" s="12" t="n"/>
      <c r="D55" s="12" t="n"/>
      <c r="E55" s="13">
        <f>IF(AND(ISNUMBER(C55),ISNUMBER(D55),D55&gt;C55),ROUND((D55-C55)*24,2),0)</f>
        <v/>
      </c>
      <c r="F55" s="9" t="n"/>
      <c r="G55" s="9" t="n"/>
      <c r="H55" s="9" t="n"/>
    </row>
    <row r="56">
      <c r="A56" s="11" t="n"/>
      <c r="B56" s="9" t="n"/>
      <c r="C56" s="12" t="n"/>
      <c r="D56" s="12" t="n"/>
      <c r="E56" s="13">
        <f>IF(AND(ISNUMBER(C56),ISNUMBER(D56),D56&gt;C56),ROUND((D56-C56)*24,2),0)</f>
        <v/>
      </c>
      <c r="F56" s="9" t="n"/>
      <c r="G56" s="9" t="n"/>
      <c r="H56" s="9" t="n"/>
    </row>
    <row r="57">
      <c r="A57" s="11" t="n"/>
      <c r="B57" s="9" t="n"/>
      <c r="C57" s="12" t="n"/>
      <c r="D57" s="12" t="n"/>
      <c r="E57" s="13">
        <f>IF(AND(ISNUMBER(C57),ISNUMBER(D57),D57&gt;C57),ROUND((D57-C57)*24,2),0)</f>
        <v/>
      </c>
      <c r="F57" s="9" t="n"/>
      <c r="G57" s="9" t="n"/>
      <c r="H57" s="9" t="n"/>
    </row>
    <row r="58">
      <c r="A58" s="11" t="n"/>
      <c r="B58" s="9" t="n"/>
      <c r="C58" s="12" t="n"/>
      <c r="D58" s="12" t="n"/>
      <c r="E58" s="13">
        <f>IF(AND(ISNUMBER(C58),ISNUMBER(D58),D58&gt;C58),ROUND((D58-C58)*24,2),0)</f>
        <v/>
      </c>
      <c r="F58" s="9" t="n"/>
      <c r="G58" s="9" t="n"/>
      <c r="H58" s="9" t="n"/>
    </row>
    <row r="59">
      <c r="A59" s="11" t="n"/>
      <c r="B59" s="9" t="n"/>
      <c r="C59" s="12" t="n"/>
      <c r="D59" s="12" t="n"/>
      <c r="E59" s="13">
        <f>IF(AND(ISNUMBER(C59),ISNUMBER(D59),D59&gt;C59),ROUND((D59-C59)*24,2),0)</f>
        <v/>
      </c>
      <c r="F59" s="9" t="n"/>
      <c r="G59" s="9" t="n"/>
      <c r="H59" s="9" t="n"/>
    </row>
    <row r="60">
      <c r="A60" s="11" t="n"/>
      <c r="B60" s="9" t="n"/>
      <c r="C60" s="12" t="n"/>
      <c r="D60" s="12" t="n"/>
      <c r="E60" s="13">
        <f>IF(AND(ISNUMBER(C60),ISNUMBER(D60),D60&gt;C60),ROUND((D60-C60)*24,2),0)</f>
        <v/>
      </c>
      <c r="F60" s="9" t="n"/>
      <c r="G60" s="9" t="n"/>
      <c r="H60" s="9" t="n"/>
    </row>
    <row r="61">
      <c r="A61" s="11" t="n"/>
      <c r="B61" s="9" t="n"/>
      <c r="C61" s="12" t="n"/>
      <c r="D61" s="12" t="n"/>
      <c r="E61" s="13">
        <f>IF(AND(ISNUMBER(C61),ISNUMBER(D61),D61&gt;C61),ROUND((D61-C61)*24,2),0)</f>
        <v/>
      </c>
      <c r="F61" s="9" t="n"/>
      <c r="G61" s="9" t="n"/>
      <c r="H61" s="9" t="n"/>
    </row>
    <row r="62">
      <c r="A62" s="11" t="n"/>
      <c r="B62" s="9" t="n"/>
      <c r="C62" s="12" t="n"/>
      <c r="D62" s="12" t="n"/>
      <c r="E62" s="13">
        <f>IF(AND(ISNUMBER(C62),ISNUMBER(D62),D62&gt;C62),ROUND((D62-C62)*24,2),0)</f>
        <v/>
      </c>
      <c r="F62" s="9" t="n"/>
      <c r="G62" s="9" t="n"/>
      <c r="H62" s="9" t="n"/>
    </row>
    <row r="63">
      <c r="A63" s="11" t="n"/>
      <c r="B63" s="9" t="n"/>
      <c r="C63" s="12" t="n"/>
      <c r="D63" s="12" t="n"/>
      <c r="E63" s="13">
        <f>IF(AND(ISNUMBER(C63),ISNUMBER(D63),D63&gt;C63),ROUND((D63-C63)*24,2),0)</f>
        <v/>
      </c>
      <c r="F63" s="9" t="n"/>
      <c r="G63" s="9" t="n"/>
      <c r="H63" s="9" t="n"/>
    </row>
    <row r="64">
      <c r="A64" s="11" t="n"/>
      <c r="B64" s="9" t="n"/>
      <c r="C64" s="12" t="n"/>
      <c r="D64" s="12" t="n"/>
      <c r="E64" s="13">
        <f>IF(AND(ISNUMBER(C64),ISNUMBER(D64),D64&gt;C64),ROUND((D64-C64)*24,2),0)</f>
        <v/>
      </c>
      <c r="F64" s="9" t="n"/>
      <c r="G64" s="9" t="n"/>
      <c r="H64" s="9" t="n"/>
    </row>
    <row r="65">
      <c r="A65" s="11" t="n"/>
      <c r="B65" s="9" t="n"/>
      <c r="C65" s="12" t="n"/>
      <c r="D65" s="12" t="n"/>
      <c r="E65" s="13">
        <f>IF(AND(ISNUMBER(C65),ISNUMBER(D65),D65&gt;C65),ROUND((D65-C65)*24,2),0)</f>
        <v/>
      </c>
      <c r="F65" s="9" t="n"/>
      <c r="G65" s="9" t="n"/>
      <c r="H65" s="9" t="n"/>
    </row>
    <row r="66">
      <c r="A66" s="11" t="n"/>
      <c r="B66" s="9" t="n"/>
      <c r="C66" s="12" t="n"/>
      <c r="D66" s="12" t="n"/>
      <c r="E66" s="13">
        <f>IF(AND(ISNUMBER(C66),ISNUMBER(D66),D66&gt;C66),ROUND((D66-C66)*24,2),0)</f>
        <v/>
      </c>
      <c r="F66" s="9" t="n"/>
      <c r="G66" s="9" t="n"/>
      <c r="H66" s="9" t="n"/>
    </row>
    <row r="67">
      <c r="A67" s="11" t="n"/>
      <c r="B67" s="9" t="n"/>
      <c r="C67" s="12" t="n"/>
      <c r="D67" s="12" t="n"/>
      <c r="E67" s="13">
        <f>IF(AND(ISNUMBER(C67),ISNUMBER(D67),D67&gt;C67),ROUND((D67-C67)*24,2),0)</f>
        <v/>
      </c>
      <c r="F67" s="9" t="n"/>
      <c r="G67" s="9" t="n"/>
      <c r="H67" s="9" t="n"/>
    </row>
    <row r="68">
      <c r="A68" s="11" t="n"/>
      <c r="B68" s="9" t="n"/>
      <c r="C68" s="12" t="n"/>
      <c r="D68" s="12" t="n"/>
      <c r="E68" s="13">
        <f>IF(AND(ISNUMBER(C68),ISNUMBER(D68),D68&gt;C68),ROUND((D68-C68)*24,2),0)</f>
        <v/>
      </c>
      <c r="F68" s="9" t="n"/>
      <c r="G68" s="9" t="n"/>
      <c r="H68" s="9" t="n"/>
    </row>
    <row r="69">
      <c r="A69" s="11" t="n"/>
      <c r="B69" s="9" t="n"/>
      <c r="C69" s="12" t="n"/>
      <c r="D69" s="12" t="n"/>
      <c r="E69" s="13">
        <f>IF(AND(ISNUMBER(C69),ISNUMBER(D69),D69&gt;C69),ROUND((D69-C69)*24,2),0)</f>
        <v/>
      </c>
      <c r="F69" s="9" t="n"/>
      <c r="G69" s="9" t="n"/>
      <c r="H69" s="9" t="n"/>
    </row>
    <row r="70">
      <c r="A70" s="11" t="n"/>
      <c r="B70" s="9" t="n"/>
      <c r="C70" s="12" t="n"/>
      <c r="D70" s="12" t="n"/>
      <c r="E70" s="13">
        <f>IF(AND(ISNUMBER(C70),ISNUMBER(D70),D70&gt;C70),ROUND((D70-C70)*24,2),0)</f>
        <v/>
      </c>
      <c r="F70" s="9" t="n"/>
      <c r="G70" s="9" t="n"/>
      <c r="H70" s="9" t="n"/>
    </row>
    <row r="71">
      <c r="A71" s="11" t="n"/>
      <c r="B71" s="9" t="n"/>
      <c r="C71" s="12" t="n"/>
      <c r="D71" s="12" t="n"/>
      <c r="E71" s="13">
        <f>IF(AND(ISNUMBER(C71),ISNUMBER(D71),D71&gt;C71),ROUND((D71-C71)*24,2),0)</f>
        <v/>
      </c>
      <c r="F71" s="9" t="n"/>
      <c r="G71" s="9" t="n"/>
      <c r="H71" s="9" t="n"/>
    </row>
    <row r="72">
      <c r="A72" s="11" t="n"/>
      <c r="B72" s="9" t="n"/>
      <c r="C72" s="12" t="n"/>
      <c r="D72" s="12" t="n"/>
      <c r="E72" s="13">
        <f>IF(AND(ISNUMBER(C72),ISNUMBER(D72),D72&gt;C72),ROUND((D72-C72)*24,2),0)</f>
        <v/>
      </c>
      <c r="F72" s="9" t="n"/>
      <c r="G72" s="9" t="n"/>
      <c r="H72" s="9" t="n"/>
    </row>
    <row r="73">
      <c r="A73" s="11" t="n"/>
      <c r="B73" s="9" t="n"/>
      <c r="C73" s="12" t="n"/>
      <c r="D73" s="12" t="n"/>
      <c r="E73" s="13">
        <f>IF(AND(ISNUMBER(C73),ISNUMBER(D73),D73&gt;C73),ROUND((D73-C73)*24,2),0)</f>
        <v/>
      </c>
      <c r="F73" s="9" t="n"/>
      <c r="G73" s="9" t="n"/>
      <c r="H73" s="9" t="n"/>
    </row>
    <row r="74">
      <c r="A74" s="11" t="n"/>
      <c r="B74" s="9" t="n"/>
      <c r="C74" s="12" t="n"/>
      <c r="D74" s="12" t="n"/>
      <c r="E74" s="13">
        <f>IF(AND(ISNUMBER(C74),ISNUMBER(D74),D74&gt;C74),ROUND((D74-C74)*24,2),0)</f>
        <v/>
      </c>
      <c r="F74" s="9" t="n"/>
      <c r="G74" s="9" t="n"/>
      <c r="H74" s="9" t="n"/>
    </row>
    <row r="75">
      <c r="A75" s="11" t="n"/>
      <c r="B75" s="9" t="n"/>
      <c r="C75" s="12" t="n"/>
      <c r="D75" s="12" t="n"/>
      <c r="E75" s="13">
        <f>IF(AND(ISNUMBER(C75),ISNUMBER(D75),D75&gt;C75),ROUND((D75-C75)*24,2),0)</f>
        <v/>
      </c>
      <c r="F75" s="9" t="n"/>
      <c r="G75" s="9" t="n"/>
      <c r="H75" s="9" t="n"/>
    </row>
    <row r="76">
      <c r="A76" s="11" t="n"/>
      <c r="B76" s="9" t="n"/>
      <c r="C76" s="12" t="n"/>
      <c r="D76" s="12" t="n"/>
      <c r="E76" s="13">
        <f>IF(AND(ISNUMBER(C76),ISNUMBER(D76),D76&gt;C76),ROUND((D76-C76)*24,2),0)</f>
        <v/>
      </c>
      <c r="F76" s="9" t="n"/>
      <c r="G76" s="9" t="n"/>
      <c r="H76" s="9" t="n"/>
    </row>
    <row r="77">
      <c r="A77" s="11" t="n"/>
      <c r="B77" s="9" t="n"/>
      <c r="C77" s="12" t="n"/>
      <c r="D77" s="12" t="n"/>
      <c r="E77" s="13">
        <f>IF(AND(ISNUMBER(C77),ISNUMBER(D77),D77&gt;C77),ROUND((D77-C77)*24,2),0)</f>
        <v/>
      </c>
      <c r="F77" s="9" t="n"/>
      <c r="G77" s="9" t="n"/>
      <c r="H77" s="9" t="n"/>
    </row>
    <row r="78">
      <c r="A78" s="11" t="n"/>
      <c r="B78" s="9" t="n"/>
      <c r="C78" s="12" t="n"/>
      <c r="D78" s="12" t="n"/>
      <c r="E78" s="13">
        <f>IF(AND(ISNUMBER(C78),ISNUMBER(D78),D78&gt;C78),ROUND((D78-C78)*24,2),0)</f>
        <v/>
      </c>
      <c r="F78" s="9" t="n"/>
      <c r="G78" s="9" t="n"/>
      <c r="H78" s="9" t="n"/>
    </row>
    <row r="79">
      <c r="A79" s="11" t="n"/>
      <c r="B79" s="9" t="n"/>
      <c r="C79" s="12" t="n"/>
      <c r="D79" s="12" t="n"/>
      <c r="E79" s="13">
        <f>IF(AND(ISNUMBER(C79),ISNUMBER(D79),D79&gt;C79),ROUND((D79-C79)*24,2),0)</f>
        <v/>
      </c>
      <c r="F79" s="9" t="n"/>
      <c r="G79" s="9" t="n"/>
      <c r="H79" s="9" t="n"/>
    </row>
    <row r="80">
      <c r="A80" s="11" t="n"/>
      <c r="B80" s="9" t="n"/>
      <c r="C80" s="12" t="n"/>
      <c r="D80" s="12" t="n"/>
      <c r="E80" s="13">
        <f>IF(AND(ISNUMBER(C80),ISNUMBER(D80),D80&gt;C80),ROUND((D80-C80)*24,2),0)</f>
        <v/>
      </c>
      <c r="F80" s="9" t="n"/>
      <c r="G80" s="9" t="n"/>
      <c r="H80" s="9" t="n"/>
    </row>
    <row r="81">
      <c r="A81" s="11" t="n"/>
      <c r="B81" s="9" t="n"/>
      <c r="C81" s="12" t="n"/>
      <c r="D81" s="12" t="n"/>
      <c r="E81" s="13">
        <f>IF(AND(ISNUMBER(C81),ISNUMBER(D81),D81&gt;C81),ROUND((D81-C81)*24,2),0)</f>
        <v/>
      </c>
      <c r="F81" s="9" t="n"/>
      <c r="G81" s="9" t="n"/>
      <c r="H81" s="9" t="n"/>
    </row>
    <row r="82">
      <c r="A82" s="11" t="n"/>
      <c r="B82" s="9" t="n"/>
      <c r="C82" s="12" t="n"/>
      <c r="D82" s="12" t="n"/>
      <c r="E82" s="13">
        <f>IF(AND(ISNUMBER(C82),ISNUMBER(D82),D82&gt;C82),ROUND((D82-C82)*24,2),0)</f>
        <v/>
      </c>
      <c r="F82" s="9" t="n"/>
      <c r="G82" s="9" t="n"/>
      <c r="H82" s="9" t="n"/>
    </row>
    <row r="83">
      <c r="A83" s="11" t="n"/>
      <c r="B83" s="9" t="n"/>
      <c r="C83" s="12" t="n"/>
      <c r="D83" s="12" t="n"/>
      <c r="E83" s="13">
        <f>IF(AND(ISNUMBER(C83),ISNUMBER(D83),D83&gt;C83),ROUND((D83-C83)*24,2),0)</f>
        <v/>
      </c>
      <c r="F83" s="9" t="n"/>
      <c r="G83" s="9" t="n"/>
      <c r="H83" s="9" t="n"/>
    </row>
    <row r="84">
      <c r="A84" s="11" t="n"/>
      <c r="B84" s="9" t="n"/>
      <c r="C84" s="12" t="n"/>
      <c r="D84" s="12" t="n"/>
      <c r="E84" s="13">
        <f>IF(AND(ISNUMBER(C84),ISNUMBER(D84),D84&gt;C84),ROUND((D84-C84)*24,2),0)</f>
        <v/>
      </c>
      <c r="F84" s="9" t="n"/>
      <c r="G84" s="9" t="n"/>
      <c r="H84" s="9" t="n"/>
    </row>
    <row r="85">
      <c r="A85" s="11" t="n"/>
      <c r="B85" s="9" t="n"/>
      <c r="C85" s="12" t="n"/>
      <c r="D85" s="12" t="n"/>
      <c r="E85" s="13">
        <f>IF(AND(ISNUMBER(C85),ISNUMBER(D85),D85&gt;C85),ROUND((D85-C85)*24,2),0)</f>
        <v/>
      </c>
      <c r="F85" s="9" t="n"/>
      <c r="G85" s="9" t="n"/>
      <c r="H85" s="9" t="n"/>
    </row>
    <row r="86">
      <c r="A86" s="11" t="n"/>
      <c r="B86" s="9" t="n"/>
      <c r="C86" s="12" t="n"/>
      <c r="D86" s="12" t="n"/>
      <c r="E86" s="13">
        <f>IF(AND(ISNUMBER(C86),ISNUMBER(D86),D86&gt;C86),ROUND((D86-C86)*24,2),0)</f>
        <v/>
      </c>
      <c r="F86" s="9" t="n"/>
      <c r="G86" s="9" t="n"/>
      <c r="H86" s="9" t="n"/>
    </row>
    <row r="87">
      <c r="A87" s="11" t="n"/>
      <c r="B87" s="9" t="n"/>
      <c r="C87" s="12" t="n"/>
      <c r="D87" s="12" t="n"/>
      <c r="E87" s="13">
        <f>IF(AND(ISNUMBER(C87),ISNUMBER(D87),D87&gt;C87),ROUND((D87-C87)*24,2),0)</f>
        <v/>
      </c>
      <c r="F87" s="9" t="n"/>
      <c r="G87" s="9" t="n"/>
      <c r="H87" s="9" t="n"/>
    </row>
    <row r="88">
      <c r="A88" s="11" t="n"/>
      <c r="B88" s="9" t="n"/>
      <c r="C88" s="12" t="n"/>
      <c r="D88" s="12" t="n"/>
      <c r="E88" s="13">
        <f>IF(AND(ISNUMBER(C88),ISNUMBER(D88),D88&gt;C88),ROUND((D88-C88)*24,2),0)</f>
        <v/>
      </c>
      <c r="F88" s="9" t="n"/>
      <c r="G88" s="9" t="n"/>
      <c r="H88" s="9" t="n"/>
    </row>
    <row r="89">
      <c r="A89" s="11" t="n"/>
      <c r="B89" s="9" t="n"/>
      <c r="C89" s="12" t="n"/>
      <c r="D89" s="12" t="n"/>
      <c r="E89" s="13">
        <f>IF(AND(ISNUMBER(C89),ISNUMBER(D89),D89&gt;C89),ROUND((D89-C89)*24,2),0)</f>
        <v/>
      </c>
      <c r="F89" s="9" t="n"/>
      <c r="G89" s="9" t="n"/>
      <c r="H89" s="9" t="n"/>
    </row>
    <row r="90">
      <c r="A90" s="11" t="n"/>
      <c r="B90" s="9" t="n"/>
      <c r="C90" s="12" t="n"/>
      <c r="D90" s="12" t="n"/>
      <c r="E90" s="13">
        <f>IF(AND(ISNUMBER(C90),ISNUMBER(D90),D90&gt;C90),ROUND((D90-C90)*24,2),0)</f>
        <v/>
      </c>
      <c r="F90" s="9" t="n"/>
      <c r="G90" s="9" t="n"/>
      <c r="H90" s="9" t="n"/>
    </row>
    <row r="91">
      <c r="A91" s="11" t="n"/>
      <c r="B91" s="9" t="n"/>
      <c r="C91" s="12" t="n"/>
      <c r="D91" s="12" t="n"/>
      <c r="E91" s="13">
        <f>IF(AND(ISNUMBER(C91),ISNUMBER(D91),D91&gt;C91),ROUND((D91-C91)*24,2),0)</f>
        <v/>
      </c>
      <c r="F91" s="9" t="n"/>
      <c r="G91" s="9" t="n"/>
      <c r="H91" s="9" t="n"/>
    </row>
    <row r="92">
      <c r="A92" s="11" t="n"/>
      <c r="B92" s="9" t="n"/>
      <c r="C92" s="12" t="n"/>
      <c r="D92" s="12" t="n"/>
      <c r="E92" s="13">
        <f>IF(AND(ISNUMBER(C92),ISNUMBER(D92),D92&gt;C92),ROUND((D92-C92)*24,2),0)</f>
        <v/>
      </c>
      <c r="F92" s="9" t="n"/>
      <c r="G92" s="9" t="n"/>
      <c r="H92" s="9" t="n"/>
    </row>
    <row r="93">
      <c r="A93" s="11" t="n"/>
      <c r="B93" s="9" t="n"/>
      <c r="C93" s="12" t="n"/>
      <c r="D93" s="12" t="n"/>
      <c r="E93" s="13">
        <f>IF(AND(ISNUMBER(C93),ISNUMBER(D93),D93&gt;C93),ROUND((D93-C93)*24,2),0)</f>
        <v/>
      </c>
      <c r="F93" s="9" t="n"/>
      <c r="G93" s="9" t="n"/>
      <c r="H93" s="9" t="n"/>
    </row>
    <row r="94">
      <c r="A94" s="11" t="n"/>
      <c r="B94" s="9" t="n"/>
      <c r="C94" s="12" t="n"/>
      <c r="D94" s="12" t="n"/>
      <c r="E94" s="13">
        <f>IF(AND(ISNUMBER(C94),ISNUMBER(D94),D94&gt;C94),ROUND((D94-C94)*24,2),0)</f>
        <v/>
      </c>
      <c r="F94" s="9" t="n"/>
      <c r="G94" s="9" t="n"/>
      <c r="H94" s="9" t="n"/>
    </row>
    <row r="95">
      <c r="A95" s="11" t="n"/>
      <c r="B95" s="9" t="n"/>
      <c r="C95" s="12" t="n"/>
      <c r="D95" s="12" t="n"/>
      <c r="E95" s="13">
        <f>IF(AND(ISNUMBER(C95),ISNUMBER(D95),D95&gt;C95),ROUND((D95-C95)*24,2),0)</f>
        <v/>
      </c>
      <c r="F95" s="9" t="n"/>
      <c r="G95" s="9" t="n"/>
      <c r="H95" s="9" t="n"/>
    </row>
    <row r="96">
      <c r="A96" s="11" t="n"/>
      <c r="B96" s="9" t="n"/>
      <c r="C96" s="12" t="n"/>
      <c r="D96" s="12" t="n"/>
      <c r="E96" s="13">
        <f>IF(AND(ISNUMBER(C96),ISNUMBER(D96),D96&gt;C96),ROUND((D96-C96)*24,2),0)</f>
        <v/>
      </c>
      <c r="F96" s="9" t="n"/>
      <c r="G96" s="9" t="n"/>
      <c r="H96" s="9" t="n"/>
    </row>
    <row r="97">
      <c r="A97" s="11" t="n"/>
      <c r="B97" s="9" t="n"/>
      <c r="C97" s="12" t="n"/>
      <c r="D97" s="12" t="n"/>
      <c r="E97" s="13">
        <f>IF(AND(ISNUMBER(C97),ISNUMBER(D97),D97&gt;C97),ROUND((D97-C97)*24,2),0)</f>
        <v/>
      </c>
      <c r="F97" s="9" t="n"/>
      <c r="G97" s="9" t="n"/>
      <c r="H97" s="9" t="n"/>
    </row>
    <row r="98">
      <c r="A98" s="11" t="n"/>
      <c r="B98" s="9" t="n"/>
      <c r="C98" s="12" t="n"/>
      <c r="D98" s="12" t="n"/>
      <c r="E98" s="13">
        <f>IF(AND(ISNUMBER(C98),ISNUMBER(D98),D98&gt;C98),ROUND((D98-C98)*24,2),0)</f>
        <v/>
      </c>
      <c r="F98" s="9" t="n"/>
      <c r="G98" s="9" t="n"/>
      <c r="H98" s="9" t="n"/>
    </row>
    <row r="99">
      <c r="A99" s="11" t="n"/>
      <c r="B99" s="9" t="n"/>
      <c r="C99" s="12" t="n"/>
      <c r="D99" s="12" t="n"/>
      <c r="E99" s="13">
        <f>IF(AND(ISNUMBER(C99),ISNUMBER(D99),D99&gt;C99),ROUND((D99-C99)*24,2),0)</f>
        <v/>
      </c>
      <c r="F99" s="9" t="n"/>
      <c r="G99" s="9" t="n"/>
      <c r="H99" s="9" t="n"/>
    </row>
    <row r="100">
      <c r="A100" s="11" t="n"/>
      <c r="B100" s="9" t="n"/>
      <c r="C100" s="12" t="n"/>
      <c r="D100" s="12" t="n"/>
      <c r="E100" s="13">
        <f>IF(AND(ISNUMBER(C100),ISNUMBER(D100),D100&gt;C100),ROUND((D100-C100)*24,2),0)</f>
        <v/>
      </c>
      <c r="F100" s="9" t="n"/>
      <c r="G100" s="9" t="n"/>
      <c r="H100" s="9" t="n"/>
    </row>
    <row r="101">
      <c r="A101" s="11" t="n"/>
      <c r="B101" s="9" t="n"/>
      <c r="C101" s="12" t="n"/>
      <c r="D101" s="12" t="n"/>
      <c r="E101" s="13">
        <f>IF(AND(ISNUMBER(C101),ISNUMBER(D101),D101&gt;C101),ROUND((D101-C101)*24,2),0)</f>
        <v/>
      </c>
      <c r="F101" s="9" t="n"/>
      <c r="G101" s="9" t="n"/>
      <c r="H101" s="9" t="n"/>
    </row>
    <row r="102">
      <c r="A102" s="11" t="n"/>
      <c r="B102" s="9" t="n"/>
      <c r="C102" s="12" t="n"/>
      <c r="D102" s="12" t="n"/>
      <c r="E102" s="13">
        <f>IF(AND(ISNUMBER(C102),ISNUMBER(D102),D102&gt;C102),ROUND((D102-C102)*24,2),0)</f>
        <v/>
      </c>
      <c r="F102" s="9" t="n"/>
      <c r="G102" s="9" t="n"/>
      <c r="H102" s="9" t="n"/>
    </row>
    <row r="103">
      <c r="A103" s="11" t="n"/>
      <c r="B103" s="9" t="n"/>
      <c r="C103" s="12" t="n"/>
      <c r="D103" s="12" t="n"/>
      <c r="E103" s="13">
        <f>IF(AND(ISNUMBER(C103),ISNUMBER(D103),D103&gt;C103),ROUND((D103-C103)*24,2),0)</f>
        <v/>
      </c>
      <c r="F103" s="9" t="n"/>
      <c r="G103" s="9" t="n"/>
      <c r="H103" s="9" t="n"/>
    </row>
    <row r="104">
      <c r="A104" s="11" t="n"/>
      <c r="B104" s="9" t="n"/>
      <c r="C104" s="12" t="n"/>
      <c r="D104" s="12" t="n"/>
      <c r="E104" s="13">
        <f>IF(AND(ISNUMBER(C104),ISNUMBER(D104),D104&gt;C104),ROUND((D104-C104)*24,2),0)</f>
        <v/>
      </c>
      <c r="F104" s="9" t="n"/>
      <c r="G104" s="9" t="n"/>
      <c r="H104" s="9" t="n"/>
    </row>
    <row r="105">
      <c r="A105" s="11" t="n"/>
      <c r="B105" s="9" t="n"/>
      <c r="C105" s="12" t="n"/>
      <c r="D105" s="12" t="n"/>
      <c r="E105" s="13">
        <f>IF(AND(ISNUMBER(C105),ISNUMBER(D105),D105&gt;C105),ROUND((D105-C105)*24,2),0)</f>
        <v/>
      </c>
      <c r="F105" s="9" t="n"/>
      <c r="G105" s="9" t="n"/>
      <c r="H105" s="9" t="n"/>
    </row>
    <row r="106">
      <c r="A106" s="11" t="n"/>
      <c r="B106" s="9" t="n"/>
      <c r="C106" s="12" t="n"/>
      <c r="D106" s="12" t="n"/>
      <c r="E106" s="13">
        <f>IF(AND(ISNUMBER(C106),ISNUMBER(D106),D106&gt;C106),ROUND((D106-C106)*24,2),0)</f>
        <v/>
      </c>
      <c r="F106" s="9" t="n"/>
      <c r="G106" s="9" t="n"/>
      <c r="H106" s="9" t="n"/>
    </row>
    <row r="107">
      <c r="A107" s="11" t="n"/>
      <c r="B107" s="9" t="n"/>
      <c r="C107" s="12" t="n"/>
      <c r="D107" s="12" t="n"/>
      <c r="E107" s="13">
        <f>IF(AND(ISNUMBER(C107),ISNUMBER(D107),D107&gt;C107),ROUND((D107-C107)*24,2),0)</f>
        <v/>
      </c>
      <c r="F107" s="9" t="n"/>
      <c r="G107" s="9" t="n"/>
      <c r="H107" s="9" t="n"/>
    </row>
    <row r="108">
      <c r="A108" s="11" t="n"/>
      <c r="B108" s="9" t="n"/>
      <c r="C108" s="12" t="n"/>
      <c r="D108" s="12" t="n"/>
      <c r="E108" s="13">
        <f>IF(AND(ISNUMBER(C108),ISNUMBER(D108),D108&gt;C108),ROUND((D108-C108)*24,2),0)</f>
        <v/>
      </c>
      <c r="F108" s="9" t="n"/>
      <c r="G108" s="9" t="n"/>
      <c r="H108" s="9" t="n"/>
    </row>
    <row r="109">
      <c r="A109" s="11" t="n"/>
      <c r="B109" s="9" t="n"/>
      <c r="C109" s="12" t="n"/>
      <c r="D109" s="12" t="n"/>
      <c r="E109" s="13">
        <f>IF(AND(ISNUMBER(C109),ISNUMBER(D109),D109&gt;C109),ROUND((D109-C109)*24,2),0)</f>
        <v/>
      </c>
      <c r="F109" s="9" t="n"/>
      <c r="G109" s="9" t="n"/>
      <c r="H109" s="9" t="n"/>
    </row>
    <row r="110">
      <c r="A110" s="11" t="n"/>
      <c r="B110" s="9" t="n"/>
      <c r="C110" s="12" t="n"/>
      <c r="D110" s="12" t="n"/>
      <c r="E110" s="13">
        <f>IF(AND(ISNUMBER(C110),ISNUMBER(D110),D110&gt;C110),ROUND((D110-C110)*24,2),0)</f>
        <v/>
      </c>
      <c r="F110" s="9" t="n"/>
      <c r="G110" s="9" t="n"/>
      <c r="H110" s="9" t="n"/>
    </row>
    <row r="111">
      <c r="A111" s="11" t="n"/>
      <c r="B111" s="9" t="n"/>
      <c r="C111" s="12" t="n"/>
      <c r="D111" s="12" t="n"/>
      <c r="E111" s="13">
        <f>IF(AND(ISNUMBER(C111),ISNUMBER(D111),D111&gt;C111),ROUND((D111-C111)*24,2),0)</f>
        <v/>
      </c>
      <c r="F111" s="9" t="n"/>
      <c r="G111" s="9" t="n"/>
      <c r="H111" s="9" t="n"/>
    </row>
    <row r="112">
      <c r="A112" s="11" t="n"/>
      <c r="B112" s="9" t="n"/>
      <c r="C112" s="12" t="n"/>
      <c r="D112" s="12" t="n"/>
      <c r="E112" s="13">
        <f>IF(AND(ISNUMBER(C112),ISNUMBER(D112),D112&gt;C112),ROUND((D112-C112)*24,2),0)</f>
        <v/>
      </c>
      <c r="F112" s="9" t="n"/>
      <c r="G112" s="9" t="n"/>
      <c r="H112" s="9" t="n"/>
    </row>
    <row r="113">
      <c r="A113" s="11" t="n"/>
      <c r="B113" s="9" t="n"/>
      <c r="C113" s="12" t="n"/>
      <c r="D113" s="12" t="n"/>
      <c r="E113" s="13">
        <f>IF(AND(ISNUMBER(C113),ISNUMBER(D113),D113&gt;C113),ROUND((D113-C113)*24,2),0)</f>
        <v/>
      </c>
      <c r="F113" s="9" t="n"/>
      <c r="G113" s="9" t="n"/>
      <c r="H113" s="9" t="n"/>
    </row>
    <row r="114">
      <c r="A114" s="11" t="n"/>
      <c r="B114" s="9" t="n"/>
      <c r="C114" s="12" t="n"/>
      <c r="D114" s="12" t="n"/>
      <c r="E114" s="13">
        <f>IF(AND(ISNUMBER(C114),ISNUMBER(D114),D114&gt;C114),ROUND((D114-C114)*24,2),0)</f>
        <v/>
      </c>
      <c r="F114" s="9" t="n"/>
      <c r="G114" s="9" t="n"/>
      <c r="H114" s="9" t="n"/>
    </row>
    <row r="115">
      <c r="A115" s="11" t="n"/>
      <c r="B115" s="9" t="n"/>
      <c r="C115" s="12" t="n"/>
      <c r="D115" s="12" t="n"/>
      <c r="E115" s="13">
        <f>IF(AND(ISNUMBER(C115),ISNUMBER(D115),D115&gt;C115),ROUND((D115-C115)*24,2),0)</f>
        <v/>
      </c>
      <c r="F115" s="9" t="n"/>
      <c r="G115" s="9" t="n"/>
      <c r="H115" s="9" t="n"/>
    </row>
    <row r="116">
      <c r="A116" s="11" t="n"/>
      <c r="B116" s="9" t="n"/>
      <c r="C116" s="12" t="n"/>
      <c r="D116" s="12" t="n"/>
      <c r="E116" s="13">
        <f>IF(AND(ISNUMBER(C116),ISNUMBER(D116),D116&gt;C116),ROUND((D116-C116)*24,2),0)</f>
        <v/>
      </c>
      <c r="F116" s="9" t="n"/>
      <c r="G116" s="9" t="n"/>
      <c r="H116" s="9" t="n"/>
    </row>
    <row r="117">
      <c r="A117" s="11" t="n"/>
      <c r="B117" s="9" t="n"/>
      <c r="C117" s="12" t="n"/>
      <c r="D117" s="12" t="n"/>
      <c r="E117" s="13">
        <f>IF(AND(ISNUMBER(C117),ISNUMBER(D117),D117&gt;C117),ROUND((D117-C117)*24,2),0)</f>
        <v/>
      </c>
      <c r="F117" s="9" t="n"/>
      <c r="G117" s="9" t="n"/>
      <c r="H117" s="9" t="n"/>
    </row>
    <row r="118">
      <c r="A118" s="11" t="n"/>
      <c r="B118" s="9" t="n"/>
      <c r="C118" s="12" t="n"/>
      <c r="D118" s="12" t="n"/>
      <c r="E118" s="13">
        <f>IF(AND(ISNUMBER(C118),ISNUMBER(D118),D118&gt;C118),ROUND((D118-C118)*24,2),0)</f>
        <v/>
      </c>
      <c r="F118" s="9" t="n"/>
      <c r="G118" s="9" t="n"/>
      <c r="H118" s="9" t="n"/>
    </row>
    <row r="119">
      <c r="A119" s="11" t="n"/>
      <c r="B119" s="9" t="n"/>
      <c r="C119" s="12" t="n"/>
      <c r="D119" s="12" t="n"/>
      <c r="E119" s="13">
        <f>IF(AND(ISNUMBER(C119),ISNUMBER(D119),D119&gt;C119),ROUND((D119-C119)*24,2),0)</f>
        <v/>
      </c>
      <c r="F119" s="9" t="n"/>
      <c r="G119" s="9" t="n"/>
      <c r="H119" s="9" t="n"/>
    </row>
    <row r="120">
      <c r="A120" s="11" t="n"/>
      <c r="B120" s="9" t="n"/>
      <c r="C120" s="12" t="n"/>
      <c r="D120" s="12" t="n"/>
      <c r="E120" s="13">
        <f>IF(AND(ISNUMBER(C120),ISNUMBER(D120),D120&gt;C120),ROUND((D120-C120)*24,2),0)</f>
        <v/>
      </c>
      <c r="F120" s="9" t="n"/>
      <c r="G120" s="9" t="n"/>
      <c r="H120" s="9" t="n"/>
    </row>
    <row r="121">
      <c r="A121" s="11" t="n"/>
      <c r="B121" s="9" t="n"/>
      <c r="C121" s="12" t="n"/>
      <c r="D121" s="12" t="n"/>
      <c r="E121" s="13">
        <f>IF(AND(ISNUMBER(C121),ISNUMBER(D121),D121&gt;C121),ROUND((D121-C121)*24,2),0)</f>
        <v/>
      </c>
      <c r="F121" s="9" t="n"/>
      <c r="G121" s="9" t="n"/>
      <c r="H121" s="9" t="n"/>
    </row>
    <row r="122">
      <c r="A122" s="11" t="n"/>
      <c r="B122" s="9" t="n"/>
      <c r="C122" s="12" t="n"/>
      <c r="D122" s="12" t="n"/>
      <c r="E122" s="13">
        <f>IF(AND(ISNUMBER(C122),ISNUMBER(D122),D122&gt;C122),ROUND((D122-C122)*24,2),0)</f>
        <v/>
      </c>
      <c r="F122" s="9" t="n"/>
      <c r="G122" s="9" t="n"/>
      <c r="H122" s="9" t="n"/>
    </row>
    <row r="123">
      <c r="A123" s="11" t="n"/>
      <c r="B123" s="9" t="n"/>
      <c r="C123" s="12" t="n"/>
      <c r="D123" s="12" t="n"/>
      <c r="E123" s="13">
        <f>IF(AND(ISNUMBER(C123),ISNUMBER(D123),D123&gt;C123),ROUND((D123-C123)*24,2),0)</f>
        <v/>
      </c>
      <c r="F123" s="9" t="n"/>
      <c r="G123" s="9" t="n"/>
      <c r="H123" s="9" t="n"/>
    </row>
    <row r="124">
      <c r="A124" s="11" t="n"/>
      <c r="B124" s="9" t="n"/>
      <c r="C124" s="12" t="n"/>
      <c r="D124" s="12" t="n"/>
      <c r="E124" s="13">
        <f>IF(AND(ISNUMBER(C124),ISNUMBER(D124),D124&gt;C124),ROUND((D124-C124)*24,2),0)</f>
        <v/>
      </c>
      <c r="F124" s="9" t="n"/>
      <c r="G124" s="9" t="n"/>
      <c r="H124" s="9" t="n"/>
    </row>
    <row r="125">
      <c r="A125" s="11" t="n"/>
      <c r="B125" s="9" t="n"/>
      <c r="C125" s="12" t="n"/>
      <c r="D125" s="12" t="n"/>
      <c r="E125" s="13">
        <f>IF(AND(ISNUMBER(C125),ISNUMBER(D125),D125&gt;C125),ROUND((D125-C125)*24,2),0)</f>
        <v/>
      </c>
      <c r="F125" s="9" t="n"/>
      <c r="G125" s="9" t="n"/>
      <c r="H125" s="9" t="n"/>
    </row>
    <row r="126">
      <c r="A126" s="11" t="n"/>
      <c r="B126" s="9" t="n"/>
      <c r="C126" s="12" t="n"/>
      <c r="D126" s="12" t="n"/>
      <c r="E126" s="13">
        <f>IF(AND(ISNUMBER(C126),ISNUMBER(D126),D126&gt;C126),ROUND((D126-C126)*24,2),0)</f>
        <v/>
      </c>
      <c r="F126" s="9" t="n"/>
      <c r="G126" s="9" t="n"/>
      <c r="H126" s="9" t="n"/>
    </row>
    <row r="127">
      <c r="A127" s="11" t="n"/>
      <c r="B127" s="9" t="n"/>
      <c r="C127" s="12" t="n"/>
      <c r="D127" s="12" t="n"/>
      <c r="E127" s="13">
        <f>IF(AND(ISNUMBER(C127),ISNUMBER(D127),D127&gt;C127),ROUND((D127-C127)*24,2),0)</f>
        <v/>
      </c>
      <c r="F127" s="9" t="n"/>
      <c r="G127" s="9" t="n"/>
      <c r="H127" s="9" t="n"/>
    </row>
    <row r="128">
      <c r="A128" s="11" t="n"/>
      <c r="B128" s="9" t="n"/>
      <c r="C128" s="12" t="n"/>
      <c r="D128" s="12" t="n"/>
      <c r="E128" s="13">
        <f>IF(AND(ISNUMBER(C128),ISNUMBER(D128),D128&gt;C128),ROUND((D128-C128)*24,2),0)</f>
        <v/>
      </c>
      <c r="F128" s="9" t="n"/>
      <c r="G128" s="9" t="n"/>
      <c r="H128" s="9" t="n"/>
    </row>
    <row r="129">
      <c r="A129" s="11" t="n"/>
      <c r="B129" s="9" t="n"/>
      <c r="C129" s="12" t="n"/>
      <c r="D129" s="12" t="n"/>
      <c r="E129" s="13">
        <f>IF(AND(ISNUMBER(C129),ISNUMBER(D129),D129&gt;C129),ROUND((D129-C129)*24,2),0)</f>
        <v/>
      </c>
      <c r="F129" s="9" t="n"/>
      <c r="G129" s="9" t="n"/>
      <c r="H129" s="9" t="n"/>
    </row>
    <row r="130">
      <c r="A130" s="11" t="n"/>
      <c r="B130" s="9" t="n"/>
      <c r="C130" s="12" t="n"/>
      <c r="D130" s="12" t="n"/>
      <c r="E130" s="13">
        <f>IF(AND(ISNUMBER(C130),ISNUMBER(D130),D130&gt;C130),ROUND((D130-C130)*24,2),0)</f>
        <v/>
      </c>
      <c r="F130" s="9" t="n"/>
      <c r="G130" s="9" t="n"/>
      <c r="H130" s="9" t="n"/>
    </row>
    <row r="131">
      <c r="A131" s="11" t="n"/>
      <c r="B131" s="9" t="n"/>
      <c r="C131" s="12" t="n"/>
      <c r="D131" s="12" t="n"/>
      <c r="E131" s="13">
        <f>IF(AND(ISNUMBER(C131),ISNUMBER(D131),D131&gt;C131),ROUND((D131-C131)*24,2),0)</f>
        <v/>
      </c>
      <c r="F131" s="9" t="n"/>
      <c r="G131" s="9" t="n"/>
      <c r="H131" s="9" t="n"/>
    </row>
    <row r="132">
      <c r="A132" s="11" t="n"/>
      <c r="B132" s="9" t="n"/>
      <c r="C132" s="12" t="n"/>
      <c r="D132" s="12" t="n"/>
      <c r="E132" s="13">
        <f>IF(AND(ISNUMBER(C132),ISNUMBER(D132),D132&gt;C132),ROUND((D132-C132)*24,2),0)</f>
        <v/>
      </c>
      <c r="F132" s="9" t="n"/>
      <c r="G132" s="9" t="n"/>
      <c r="H132" s="9" t="n"/>
    </row>
    <row r="133">
      <c r="A133" s="11" t="n"/>
      <c r="B133" s="9" t="n"/>
      <c r="C133" s="12" t="n"/>
      <c r="D133" s="12" t="n"/>
      <c r="E133" s="13">
        <f>IF(AND(ISNUMBER(C133),ISNUMBER(D133),D133&gt;C133),ROUND((D133-C133)*24,2),0)</f>
        <v/>
      </c>
      <c r="F133" s="9" t="n"/>
      <c r="G133" s="9" t="n"/>
      <c r="H133" s="9" t="n"/>
    </row>
    <row r="134">
      <c r="A134" s="11" t="n"/>
      <c r="B134" s="9" t="n"/>
      <c r="C134" s="12" t="n"/>
      <c r="D134" s="12" t="n"/>
      <c r="E134" s="13">
        <f>IF(AND(ISNUMBER(C134),ISNUMBER(D134),D134&gt;C134),ROUND((D134-C134)*24,2),0)</f>
        <v/>
      </c>
      <c r="F134" s="9" t="n"/>
      <c r="G134" s="9" t="n"/>
      <c r="H134" s="9" t="n"/>
    </row>
    <row r="135">
      <c r="A135" s="11" t="n"/>
      <c r="B135" s="9" t="n"/>
      <c r="C135" s="12" t="n"/>
      <c r="D135" s="12" t="n"/>
      <c r="E135" s="13">
        <f>IF(AND(ISNUMBER(C135),ISNUMBER(D135),D135&gt;C135),ROUND((D135-C135)*24,2),0)</f>
        <v/>
      </c>
      <c r="F135" s="9" t="n"/>
      <c r="G135" s="9" t="n"/>
      <c r="H135" s="9" t="n"/>
    </row>
    <row r="136">
      <c r="A136" s="11" t="n"/>
      <c r="B136" s="9" t="n"/>
      <c r="C136" s="12" t="n"/>
      <c r="D136" s="12" t="n"/>
      <c r="E136" s="13">
        <f>IF(AND(ISNUMBER(C136),ISNUMBER(D136),D136&gt;C136),ROUND((D136-C136)*24,2),0)</f>
        <v/>
      </c>
      <c r="F136" s="9" t="n"/>
      <c r="G136" s="9" t="n"/>
      <c r="H136" s="9" t="n"/>
    </row>
    <row r="137">
      <c r="A137" s="11" t="n"/>
      <c r="B137" s="9" t="n"/>
      <c r="C137" s="12" t="n"/>
      <c r="D137" s="12" t="n"/>
      <c r="E137" s="13">
        <f>IF(AND(ISNUMBER(C137),ISNUMBER(D137),D137&gt;C137),ROUND((D137-C137)*24,2),0)</f>
        <v/>
      </c>
      <c r="F137" s="9" t="n"/>
      <c r="G137" s="9" t="n"/>
      <c r="H137" s="9" t="n"/>
    </row>
    <row r="138">
      <c r="A138" s="11" t="n"/>
      <c r="B138" s="9" t="n"/>
      <c r="C138" s="12" t="n"/>
      <c r="D138" s="12" t="n"/>
      <c r="E138" s="13">
        <f>IF(AND(ISNUMBER(C138),ISNUMBER(D138),D138&gt;C138),ROUND((D138-C138)*24,2),0)</f>
        <v/>
      </c>
      <c r="F138" s="9" t="n"/>
      <c r="G138" s="9" t="n"/>
      <c r="H138" s="9" t="n"/>
    </row>
    <row r="139">
      <c r="A139" s="11" t="n"/>
      <c r="B139" s="9" t="n"/>
      <c r="C139" s="12" t="n"/>
      <c r="D139" s="12" t="n"/>
      <c r="E139" s="13">
        <f>IF(AND(ISNUMBER(C139),ISNUMBER(D139),D139&gt;C139),ROUND((D139-C139)*24,2),0)</f>
        <v/>
      </c>
      <c r="F139" s="9" t="n"/>
      <c r="G139" s="9" t="n"/>
      <c r="H139" s="9" t="n"/>
    </row>
    <row r="140">
      <c r="A140" s="11" t="n"/>
      <c r="B140" s="9" t="n"/>
      <c r="C140" s="12" t="n"/>
      <c r="D140" s="12" t="n"/>
      <c r="E140" s="13">
        <f>IF(AND(ISNUMBER(C140),ISNUMBER(D140),D140&gt;C140),ROUND((D140-C140)*24,2),0)</f>
        <v/>
      </c>
      <c r="F140" s="9" t="n"/>
      <c r="G140" s="9" t="n"/>
      <c r="H140" s="9" t="n"/>
    </row>
    <row r="141">
      <c r="A141" s="11" t="n"/>
      <c r="B141" s="9" t="n"/>
      <c r="C141" s="12" t="n"/>
      <c r="D141" s="12" t="n"/>
      <c r="E141" s="13">
        <f>IF(AND(ISNUMBER(C141),ISNUMBER(D141),D141&gt;C141),ROUND((D141-C141)*24,2),0)</f>
        <v/>
      </c>
      <c r="F141" s="9" t="n"/>
      <c r="G141" s="9" t="n"/>
      <c r="H141" s="9" t="n"/>
    </row>
    <row r="142">
      <c r="A142" s="11" t="n"/>
      <c r="B142" s="9" t="n"/>
      <c r="C142" s="12" t="n"/>
      <c r="D142" s="12" t="n"/>
      <c r="E142" s="13">
        <f>IF(AND(ISNUMBER(C142),ISNUMBER(D142),D142&gt;C142),ROUND((D142-C142)*24,2),0)</f>
        <v/>
      </c>
      <c r="F142" s="9" t="n"/>
      <c r="G142" s="9" t="n"/>
      <c r="H142" s="9" t="n"/>
    </row>
    <row r="143">
      <c r="A143" s="11" t="n"/>
      <c r="B143" s="9" t="n"/>
      <c r="C143" s="12" t="n"/>
      <c r="D143" s="12" t="n"/>
      <c r="E143" s="13">
        <f>IF(AND(ISNUMBER(C143),ISNUMBER(D143),D143&gt;C143),ROUND((D143-C143)*24,2),0)</f>
        <v/>
      </c>
      <c r="F143" s="9" t="n"/>
      <c r="G143" s="9" t="n"/>
      <c r="H143" s="9" t="n"/>
    </row>
    <row r="144">
      <c r="A144" s="11" t="n"/>
      <c r="B144" s="9" t="n"/>
      <c r="C144" s="12" t="n"/>
      <c r="D144" s="12" t="n"/>
      <c r="E144" s="13">
        <f>IF(AND(ISNUMBER(C144),ISNUMBER(D144),D144&gt;C144),ROUND((D144-C144)*24,2),0)</f>
        <v/>
      </c>
      <c r="F144" s="9" t="n"/>
      <c r="G144" s="9" t="n"/>
      <c r="H144" s="9" t="n"/>
    </row>
    <row r="145">
      <c r="A145" s="11" t="n"/>
      <c r="B145" s="9" t="n"/>
      <c r="C145" s="12" t="n"/>
      <c r="D145" s="12" t="n"/>
      <c r="E145" s="13">
        <f>IF(AND(ISNUMBER(C145),ISNUMBER(D145),D145&gt;C145),ROUND((D145-C145)*24,2),0)</f>
        <v/>
      </c>
      <c r="F145" s="9" t="n"/>
      <c r="G145" s="9" t="n"/>
      <c r="H145" s="9" t="n"/>
    </row>
    <row r="146">
      <c r="A146" s="11" t="n"/>
      <c r="B146" s="9" t="n"/>
      <c r="C146" s="12" t="n"/>
      <c r="D146" s="12" t="n"/>
      <c r="E146" s="13">
        <f>IF(AND(ISNUMBER(C146),ISNUMBER(D146),D146&gt;C146),ROUND((D146-C146)*24,2),0)</f>
        <v/>
      </c>
      <c r="F146" s="9" t="n"/>
      <c r="G146" s="9" t="n"/>
      <c r="H146" s="9" t="n"/>
    </row>
    <row r="147">
      <c r="A147" s="11" t="n"/>
      <c r="B147" s="9" t="n"/>
      <c r="C147" s="12" t="n"/>
      <c r="D147" s="12" t="n"/>
      <c r="E147" s="13">
        <f>IF(AND(ISNUMBER(C147),ISNUMBER(D147),D147&gt;C147),ROUND((D147-C147)*24,2),0)</f>
        <v/>
      </c>
      <c r="F147" s="9" t="n"/>
      <c r="G147" s="9" t="n"/>
      <c r="H147" s="9" t="n"/>
    </row>
    <row r="148">
      <c r="A148" s="11" t="n"/>
      <c r="B148" s="9" t="n"/>
      <c r="C148" s="12" t="n"/>
      <c r="D148" s="12" t="n"/>
      <c r="E148" s="13">
        <f>IF(AND(ISNUMBER(C148),ISNUMBER(D148),D148&gt;C148),ROUND((D148-C148)*24,2),0)</f>
        <v/>
      </c>
      <c r="F148" s="9" t="n"/>
      <c r="G148" s="9" t="n"/>
      <c r="H148" s="9" t="n"/>
    </row>
    <row r="149">
      <c r="A149" s="11" t="n"/>
      <c r="B149" s="9" t="n"/>
      <c r="C149" s="12" t="n"/>
      <c r="D149" s="12" t="n"/>
      <c r="E149" s="13">
        <f>IF(AND(ISNUMBER(C149),ISNUMBER(D149),D149&gt;C149),ROUND((D149-C149)*24,2),0)</f>
        <v/>
      </c>
      <c r="F149" s="9" t="n"/>
      <c r="G149" s="9" t="n"/>
      <c r="H149" s="9" t="n"/>
    </row>
    <row r="150">
      <c r="A150" s="11" t="n"/>
      <c r="B150" s="9" t="n"/>
      <c r="C150" s="12" t="n"/>
      <c r="D150" s="12" t="n"/>
      <c r="E150" s="13">
        <f>IF(AND(ISNUMBER(C150),ISNUMBER(D150),D150&gt;C150),ROUND((D150-C150)*24,2),0)</f>
        <v/>
      </c>
      <c r="F150" s="9" t="n"/>
      <c r="G150" s="9" t="n"/>
      <c r="H150" s="9" t="n"/>
    </row>
    <row r="151">
      <c r="A151" s="11" t="n"/>
      <c r="B151" s="9" t="n"/>
      <c r="C151" s="12" t="n"/>
      <c r="D151" s="12" t="n"/>
      <c r="E151" s="13">
        <f>IF(AND(ISNUMBER(C151),ISNUMBER(D151),D151&gt;C151),ROUND((D151-C151)*24,2),0)</f>
        <v/>
      </c>
      <c r="F151" s="9" t="n"/>
      <c r="G151" s="9" t="n"/>
      <c r="H151" s="9" t="n"/>
    </row>
    <row r="152">
      <c r="A152" s="11" t="n"/>
      <c r="B152" s="9" t="n"/>
      <c r="C152" s="12" t="n"/>
      <c r="D152" s="12" t="n"/>
      <c r="E152" s="13">
        <f>IF(AND(ISNUMBER(C152),ISNUMBER(D152),D152&gt;C152),ROUND((D152-C152)*24,2),0)</f>
        <v/>
      </c>
      <c r="F152" s="9" t="n"/>
      <c r="G152" s="9" t="n"/>
      <c r="H152" s="9" t="n"/>
    </row>
    <row r="153">
      <c r="A153" s="11" t="n"/>
      <c r="B153" s="9" t="n"/>
      <c r="C153" s="12" t="n"/>
      <c r="D153" s="12" t="n"/>
      <c r="E153" s="13">
        <f>IF(AND(ISNUMBER(C153),ISNUMBER(D153),D153&gt;C153),ROUND((D153-C153)*24,2),0)</f>
        <v/>
      </c>
      <c r="F153" s="9" t="n"/>
      <c r="G153" s="9" t="n"/>
      <c r="H153" s="9" t="n"/>
    </row>
    <row r="154">
      <c r="A154" s="11" t="n"/>
      <c r="B154" s="9" t="n"/>
      <c r="C154" s="12" t="n"/>
      <c r="D154" s="12" t="n"/>
      <c r="E154" s="13">
        <f>IF(AND(ISNUMBER(C154),ISNUMBER(D154),D154&gt;C154),ROUND((D154-C154)*24,2),0)</f>
        <v/>
      </c>
      <c r="F154" s="9" t="n"/>
      <c r="G154" s="9" t="n"/>
      <c r="H154" s="9" t="n"/>
    </row>
    <row r="155">
      <c r="A155" s="11" t="n"/>
      <c r="B155" s="9" t="n"/>
      <c r="C155" s="12" t="n"/>
      <c r="D155" s="12" t="n"/>
      <c r="E155" s="13">
        <f>IF(AND(ISNUMBER(C155),ISNUMBER(D155),D155&gt;C155),ROUND((D155-C155)*24,2),0)</f>
        <v/>
      </c>
      <c r="F155" s="9" t="n"/>
      <c r="G155" s="9" t="n"/>
      <c r="H155" s="9" t="n"/>
    </row>
    <row r="156">
      <c r="A156" s="11" t="n"/>
      <c r="B156" s="9" t="n"/>
      <c r="C156" s="12" t="n"/>
      <c r="D156" s="12" t="n"/>
      <c r="E156" s="13">
        <f>IF(AND(ISNUMBER(C156),ISNUMBER(D156),D156&gt;C156),ROUND((D156-C156)*24,2),0)</f>
        <v/>
      </c>
      <c r="F156" s="9" t="n"/>
      <c r="G156" s="9" t="n"/>
      <c r="H156" s="9" t="n"/>
    </row>
    <row r="157">
      <c r="A157" s="11" t="n"/>
      <c r="B157" s="9" t="n"/>
      <c r="C157" s="12" t="n"/>
      <c r="D157" s="12" t="n"/>
      <c r="E157" s="13">
        <f>IF(AND(ISNUMBER(C157),ISNUMBER(D157),D157&gt;C157),ROUND((D157-C157)*24,2),0)</f>
        <v/>
      </c>
      <c r="F157" s="9" t="n"/>
      <c r="G157" s="9" t="n"/>
      <c r="H157" s="9" t="n"/>
    </row>
    <row r="158">
      <c r="A158" s="11" t="n"/>
      <c r="B158" s="9" t="n"/>
      <c r="C158" s="12" t="n"/>
      <c r="D158" s="12" t="n"/>
      <c r="E158" s="13">
        <f>IF(AND(ISNUMBER(C158),ISNUMBER(D158),D158&gt;C158),ROUND((D158-C158)*24,2),0)</f>
        <v/>
      </c>
      <c r="F158" s="9" t="n"/>
      <c r="G158" s="9" t="n"/>
      <c r="H158" s="9" t="n"/>
    </row>
    <row r="159">
      <c r="A159" s="11" t="n"/>
      <c r="B159" s="9" t="n"/>
      <c r="C159" s="12" t="n"/>
      <c r="D159" s="12" t="n"/>
      <c r="E159" s="13">
        <f>IF(AND(ISNUMBER(C159),ISNUMBER(D159),D159&gt;C159),ROUND((D159-C159)*24,2),0)</f>
        <v/>
      </c>
      <c r="F159" s="9" t="n"/>
      <c r="G159" s="9" t="n"/>
      <c r="H159" s="9" t="n"/>
    </row>
    <row r="160">
      <c r="A160" s="11" t="n"/>
      <c r="B160" s="9" t="n"/>
      <c r="C160" s="12" t="n"/>
      <c r="D160" s="12" t="n"/>
      <c r="E160" s="13">
        <f>IF(AND(ISNUMBER(C160),ISNUMBER(D160),D160&gt;C160),ROUND((D160-C160)*24,2),0)</f>
        <v/>
      </c>
      <c r="F160" s="9" t="n"/>
      <c r="G160" s="9" t="n"/>
      <c r="H160" s="9" t="n"/>
    </row>
    <row r="161">
      <c r="A161" s="11" t="n"/>
      <c r="B161" s="9" t="n"/>
      <c r="C161" s="12" t="n"/>
      <c r="D161" s="12" t="n"/>
      <c r="E161" s="13">
        <f>IF(AND(ISNUMBER(C161),ISNUMBER(D161),D161&gt;C161),ROUND((D161-C161)*24,2),0)</f>
        <v/>
      </c>
      <c r="F161" s="9" t="n"/>
      <c r="G161" s="9" t="n"/>
      <c r="H161" s="9" t="n"/>
    </row>
    <row r="162">
      <c r="A162" s="11" t="n"/>
      <c r="B162" s="9" t="n"/>
      <c r="C162" s="12" t="n"/>
      <c r="D162" s="12" t="n"/>
      <c r="E162" s="13">
        <f>IF(AND(ISNUMBER(C162),ISNUMBER(D162),D162&gt;C162),ROUND((D162-C162)*24,2),0)</f>
        <v/>
      </c>
      <c r="F162" s="9" t="n"/>
      <c r="G162" s="9" t="n"/>
      <c r="H162" s="9" t="n"/>
    </row>
    <row r="163">
      <c r="A163" s="11" t="n"/>
      <c r="B163" s="9" t="n"/>
      <c r="C163" s="12" t="n"/>
      <c r="D163" s="12" t="n"/>
      <c r="E163" s="13">
        <f>IF(AND(ISNUMBER(C163),ISNUMBER(D163),D163&gt;C163),ROUND((D163-C163)*24,2),0)</f>
        <v/>
      </c>
      <c r="F163" s="9" t="n"/>
      <c r="G163" s="9" t="n"/>
      <c r="H163" s="9" t="n"/>
    </row>
    <row r="164">
      <c r="A164" s="11" t="n"/>
      <c r="B164" s="9" t="n"/>
      <c r="C164" s="12" t="n"/>
      <c r="D164" s="12" t="n"/>
      <c r="E164" s="13">
        <f>IF(AND(ISNUMBER(C164),ISNUMBER(D164),D164&gt;C164),ROUND((D164-C164)*24,2),0)</f>
        <v/>
      </c>
      <c r="F164" s="9" t="n"/>
      <c r="G164" s="9" t="n"/>
      <c r="H164" s="9" t="n"/>
    </row>
    <row r="165">
      <c r="A165" s="11" t="n"/>
      <c r="B165" s="9" t="n"/>
      <c r="C165" s="12" t="n"/>
      <c r="D165" s="12" t="n"/>
      <c r="E165" s="13">
        <f>IF(AND(ISNUMBER(C165),ISNUMBER(D165),D165&gt;C165),ROUND((D165-C165)*24,2),0)</f>
        <v/>
      </c>
      <c r="F165" s="9" t="n"/>
      <c r="G165" s="9" t="n"/>
      <c r="H165" s="9" t="n"/>
    </row>
    <row r="166">
      <c r="A166" s="11" t="n"/>
      <c r="B166" s="9" t="n"/>
      <c r="C166" s="12" t="n"/>
      <c r="D166" s="12" t="n"/>
      <c r="E166" s="13">
        <f>IF(AND(ISNUMBER(C166),ISNUMBER(D166),D166&gt;C166),ROUND((D166-C166)*24,2),0)</f>
        <v/>
      </c>
      <c r="F166" s="9" t="n"/>
      <c r="G166" s="9" t="n"/>
      <c r="H166" s="9" t="n"/>
    </row>
    <row r="167">
      <c r="A167" s="11" t="n"/>
      <c r="B167" s="9" t="n"/>
      <c r="C167" s="12" t="n"/>
      <c r="D167" s="12" t="n"/>
      <c r="E167" s="13">
        <f>IF(AND(ISNUMBER(C167),ISNUMBER(D167),D167&gt;C167),ROUND((D167-C167)*24,2),0)</f>
        <v/>
      </c>
      <c r="F167" s="9" t="n"/>
      <c r="G167" s="9" t="n"/>
      <c r="H167" s="9" t="n"/>
    </row>
    <row r="168">
      <c r="A168" s="11" t="n"/>
      <c r="B168" s="9" t="n"/>
      <c r="C168" s="12" t="n"/>
      <c r="D168" s="12" t="n"/>
      <c r="E168" s="13">
        <f>IF(AND(ISNUMBER(C168),ISNUMBER(D168),D168&gt;C168),ROUND((D168-C168)*24,2),0)</f>
        <v/>
      </c>
      <c r="F168" s="9" t="n"/>
      <c r="G168" s="9" t="n"/>
      <c r="H168" s="9" t="n"/>
    </row>
    <row r="169">
      <c r="A169" s="11" t="n"/>
      <c r="B169" s="9" t="n"/>
      <c r="C169" s="12" t="n"/>
      <c r="D169" s="12" t="n"/>
      <c r="E169" s="13">
        <f>IF(AND(ISNUMBER(C169),ISNUMBER(D169),D169&gt;C169),ROUND((D169-C169)*24,2),0)</f>
        <v/>
      </c>
      <c r="F169" s="9" t="n"/>
      <c r="G169" s="9" t="n"/>
      <c r="H169" s="9" t="n"/>
    </row>
    <row r="170">
      <c r="A170" s="11" t="n"/>
      <c r="B170" s="9" t="n"/>
      <c r="C170" s="12" t="n"/>
      <c r="D170" s="12" t="n"/>
      <c r="E170" s="13">
        <f>IF(AND(ISNUMBER(C170),ISNUMBER(D170),D170&gt;C170),ROUND((D170-C170)*24,2),0)</f>
        <v/>
      </c>
      <c r="F170" s="9" t="n"/>
      <c r="G170" s="9" t="n"/>
      <c r="H170" s="9" t="n"/>
    </row>
    <row r="171">
      <c r="A171" s="11" t="n"/>
      <c r="B171" s="9" t="n"/>
      <c r="C171" s="12" t="n"/>
      <c r="D171" s="12" t="n"/>
      <c r="E171" s="13">
        <f>IF(AND(ISNUMBER(C171),ISNUMBER(D171),D171&gt;C171),ROUND((D171-C171)*24,2),0)</f>
        <v/>
      </c>
      <c r="F171" s="9" t="n"/>
      <c r="G171" s="9" t="n"/>
      <c r="H171" s="9" t="n"/>
    </row>
    <row r="172">
      <c r="A172" s="11" t="n"/>
      <c r="B172" s="9" t="n"/>
      <c r="C172" s="12" t="n"/>
      <c r="D172" s="12" t="n"/>
      <c r="E172" s="13">
        <f>IF(AND(ISNUMBER(C172),ISNUMBER(D172),D172&gt;C172),ROUND((D172-C172)*24,2),0)</f>
        <v/>
      </c>
      <c r="F172" s="9" t="n"/>
      <c r="G172" s="9" t="n"/>
      <c r="H172" s="9" t="n"/>
    </row>
    <row r="173">
      <c r="A173" s="11" t="n"/>
      <c r="B173" s="9" t="n"/>
      <c r="C173" s="12" t="n"/>
      <c r="D173" s="12" t="n"/>
      <c r="E173" s="13">
        <f>IF(AND(ISNUMBER(C173),ISNUMBER(D173),D173&gt;C173),ROUND((D173-C173)*24,2),0)</f>
        <v/>
      </c>
      <c r="F173" s="9" t="n"/>
      <c r="G173" s="9" t="n"/>
      <c r="H173" s="9" t="n"/>
    </row>
    <row r="174">
      <c r="A174" s="11" t="n"/>
      <c r="B174" s="9" t="n"/>
      <c r="C174" s="12" t="n"/>
      <c r="D174" s="12" t="n"/>
      <c r="E174" s="13">
        <f>IF(AND(ISNUMBER(C174),ISNUMBER(D174),D174&gt;C174),ROUND((D174-C174)*24,2),0)</f>
        <v/>
      </c>
      <c r="F174" s="9" t="n"/>
      <c r="G174" s="9" t="n"/>
      <c r="H174" s="9" t="n"/>
    </row>
    <row r="175">
      <c r="A175" s="11" t="n"/>
      <c r="B175" s="9" t="n"/>
      <c r="C175" s="12" t="n"/>
      <c r="D175" s="12" t="n"/>
      <c r="E175" s="13">
        <f>IF(AND(ISNUMBER(C175),ISNUMBER(D175),D175&gt;C175),ROUND((D175-C175)*24,2),0)</f>
        <v/>
      </c>
      <c r="F175" s="9" t="n"/>
      <c r="G175" s="9" t="n"/>
      <c r="H175" s="9" t="n"/>
    </row>
    <row r="176">
      <c r="A176" s="11" t="n"/>
      <c r="B176" s="9" t="n"/>
      <c r="C176" s="12" t="n"/>
      <c r="D176" s="12" t="n"/>
      <c r="E176" s="13">
        <f>IF(AND(ISNUMBER(C176),ISNUMBER(D176),D176&gt;C176),ROUND((D176-C176)*24,2),0)</f>
        <v/>
      </c>
      <c r="F176" s="9" t="n"/>
      <c r="G176" s="9" t="n"/>
      <c r="H176" s="9" t="n"/>
    </row>
    <row r="177">
      <c r="A177" s="11" t="n"/>
      <c r="B177" s="9" t="n"/>
      <c r="C177" s="12" t="n"/>
      <c r="D177" s="12" t="n"/>
      <c r="E177" s="13">
        <f>IF(AND(ISNUMBER(C177),ISNUMBER(D177),D177&gt;C177),ROUND((D177-C177)*24,2),0)</f>
        <v/>
      </c>
      <c r="F177" s="9" t="n"/>
      <c r="G177" s="9" t="n"/>
      <c r="H177" s="9" t="n"/>
    </row>
    <row r="178">
      <c r="A178" s="11" t="n"/>
      <c r="B178" s="9" t="n"/>
      <c r="C178" s="12" t="n"/>
      <c r="D178" s="12" t="n"/>
      <c r="E178" s="13">
        <f>IF(AND(ISNUMBER(C178),ISNUMBER(D178),D178&gt;C178),ROUND((D178-C178)*24,2),0)</f>
        <v/>
      </c>
      <c r="F178" s="9" t="n"/>
      <c r="G178" s="9" t="n"/>
      <c r="H178" s="9" t="n"/>
    </row>
    <row r="179">
      <c r="A179" s="11" t="n"/>
      <c r="B179" s="9" t="n"/>
      <c r="C179" s="12" t="n"/>
      <c r="D179" s="12" t="n"/>
      <c r="E179" s="13">
        <f>IF(AND(ISNUMBER(C179),ISNUMBER(D179),D179&gt;C179),ROUND((D179-C179)*24,2),0)</f>
        <v/>
      </c>
      <c r="F179" s="9" t="n"/>
      <c r="G179" s="9" t="n"/>
      <c r="H179" s="9" t="n"/>
    </row>
    <row r="180">
      <c r="A180" s="11" t="n"/>
      <c r="B180" s="9" t="n"/>
      <c r="C180" s="12" t="n"/>
      <c r="D180" s="12" t="n"/>
      <c r="E180" s="13">
        <f>IF(AND(ISNUMBER(C180),ISNUMBER(D180),D180&gt;C180),ROUND((D180-C180)*24,2),0)</f>
        <v/>
      </c>
      <c r="F180" s="9" t="n"/>
      <c r="G180" s="9" t="n"/>
      <c r="H180" s="9" t="n"/>
    </row>
    <row r="181">
      <c r="A181" s="11" t="n"/>
      <c r="B181" s="9" t="n"/>
      <c r="C181" s="12" t="n"/>
      <c r="D181" s="12" t="n"/>
      <c r="E181" s="13">
        <f>IF(AND(ISNUMBER(C181),ISNUMBER(D181),D181&gt;C181),ROUND((D181-C181)*24,2),0)</f>
        <v/>
      </c>
      <c r="F181" s="9" t="n"/>
      <c r="G181" s="9" t="n"/>
      <c r="H181" s="9" t="n"/>
    </row>
    <row r="182">
      <c r="A182" s="11" t="n"/>
      <c r="B182" s="9" t="n"/>
      <c r="C182" s="12" t="n"/>
      <c r="D182" s="12" t="n"/>
      <c r="E182" s="13">
        <f>IF(AND(ISNUMBER(C182),ISNUMBER(D182),D182&gt;C182),ROUND((D182-C182)*24,2),0)</f>
        <v/>
      </c>
      <c r="F182" s="9" t="n"/>
      <c r="G182" s="9" t="n"/>
      <c r="H182" s="9" t="n"/>
    </row>
    <row r="183">
      <c r="A183" s="11" t="n"/>
      <c r="B183" s="9" t="n"/>
      <c r="C183" s="12" t="n"/>
      <c r="D183" s="12" t="n"/>
      <c r="E183" s="13">
        <f>IF(AND(ISNUMBER(C183),ISNUMBER(D183),D183&gt;C183),ROUND((D183-C183)*24,2),0)</f>
        <v/>
      </c>
      <c r="F183" s="9" t="n"/>
      <c r="G183" s="9" t="n"/>
      <c r="H183" s="9" t="n"/>
    </row>
    <row r="184">
      <c r="A184" s="11" t="n"/>
      <c r="B184" s="9" t="n"/>
      <c r="C184" s="12" t="n"/>
      <c r="D184" s="12" t="n"/>
      <c r="E184" s="13">
        <f>IF(AND(ISNUMBER(C184),ISNUMBER(D184),D184&gt;C184),ROUND((D184-C184)*24,2),0)</f>
        <v/>
      </c>
      <c r="F184" s="9" t="n"/>
      <c r="G184" s="9" t="n"/>
      <c r="H184" s="9" t="n"/>
    </row>
    <row r="185">
      <c r="A185" s="11" t="n"/>
      <c r="B185" s="9" t="n"/>
      <c r="C185" s="12" t="n"/>
      <c r="D185" s="12" t="n"/>
      <c r="E185" s="13">
        <f>IF(AND(ISNUMBER(C185),ISNUMBER(D185),D185&gt;C185),ROUND((D185-C185)*24,2),0)</f>
        <v/>
      </c>
      <c r="F185" s="9" t="n"/>
      <c r="G185" s="9" t="n"/>
      <c r="H185" s="9" t="n"/>
    </row>
    <row r="186">
      <c r="A186" s="11" t="n"/>
      <c r="B186" s="9" t="n"/>
      <c r="C186" s="12" t="n"/>
      <c r="D186" s="12" t="n"/>
      <c r="E186" s="13">
        <f>IF(AND(ISNUMBER(C186),ISNUMBER(D186),D186&gt;C186),ROUND((D186-C186)*24,2),0)</f>
        <v/>
      </c>
      <c r="F186" s="9" t="n"/>
      <c r="G186" s="9" t="n"/>
      <c r="H186" s="9" t="n"/>
    </row>
    <row r="187">
      <c r="A187" s="11" t="n"/>
      <c r="B187" s="9" t="n"/>
      <c r="C187" s="12" t="n"/>
      <c r="D187" s="12" t="n"/>
      <c r="E187" s="13">
        <f>IF(AND(ISNUMBER(C187),ISNUMBER(D187),D187&gt;C187),ROUND((D187-C187)*24,2),0)</f>
        <v/>
      </c>
      <c r="F187" s="9" t="n"/>
      <c r="G187" s="9" t="n"/>
      <c r="H187" s="9" t="n"/>
    </row>
    <row r="188">
      <c r="A188" s="11" t="n"/>
      <c r="B188" s="9" t="n"/>
      <c r="C188" s="12" t="n"/>
      <c r="D188" s="12" t="n"/>
      <c r="E188" s="13">
        <f>IF(AND(ISNUMBER(C188),ISNUMBER(D188),D188&gt;C188),ROUND((D188-C188)*24,2),0)</f>
        <v/>
      </c>
      <c r="F188" s="9" t="n"/>
      <c r="G188" s="9" t="n"/>
      <c r="H188" s="9" t="n"/>
    </row>
    <row r="189">
      <c r="A189" s="11" t="n"/>
      <c r="B189" s="9" t="n"/>
      <c r="C189" s="12" t="n"/>
      <c r="D189" s="12" t="n"/>
      <c r="E189" s="13">
        <f>IF(AND(ISNUMBER(C189),ISNUMBER(D189),D189&gt;C189),ROUND((D189-C189)*24,2),0)</f>
        <v/>
      </c>
      <c r="F189" s="9" t="n"/>
      <c r="G189" s="9" t="n"/>
      <c r="H189" s="9" t="n"/>
    </row>
    <row r="190">
      <c r="A190" s="11" t="n"/>
      <c r="B190" s="9" t="n"/>
      <c r="C190" s="12" t="n"/>
      <c r="D190" s="12" t="n"/>
      <c r="E190" s="13">
        <f>IF(AND(ISNUMBER(C190),ISNUMBER(D190),D190&gt;C190),ROUND((D190-C190)*24,2),0)</f>
        <v/>
      </c>
      <c r="F190" s="9" t="n"/>
      <c r="G190" s="9" t="n"/>
      <c r="H190" s="9" t="n"/>
    </row>
    <row r="191">
      <c r="A191" s="11" t="n"/>
      <c r="B191" s="9" t="n"/>
      <c r="C191" s="12" t="n"/>
      <c r="D191" s="12" t="n"/>
      <c r="E191" s="13">
        <f>IF(AND(ISNUMBER(C191),ISNUMBER(D191),D191&gt;C191),ROUND((D191-C191)*24,2),0)</f>
        <v/>
      </c>
      <c r="F191" s="9" t="n"/>
      <c r="G191" s="9" t="n"/>
      <c r="H191" s="9" t="n"/>
    </row>
    <row r="192">
      <c r="A192" s="11" t="n"/>
      <c r="B192" s="9" t="n"/>
      <c r="C192" s="12" t="n"/>
      <c r="D192" s="12" t="n"/>
      <c r="E192" s="13">
        <f>IF(AND(ISNUMBER(C192),ISNUMBER(D192),D192&gt;C192),ROUND((D192-C192)*24,2),0)</f>
        <v/>
      </c>
      <c r="F192" s="9" t="n"/>
      <c r="G192" s="9" t="n"/>
      <c r="H192" s="9" t="n"/>
    </row>
    <row r="193">
      <c r="A193" s="11" t="n"/>
      <c r="B193" s="9" t="n"/>
      <c r="C193" s="12" t="n"/>
      <c r="D193" s="12" t="n"/>
      <c r="E193" s="13">
        <f>IF(AND(ISNUMBER(C193),ISNUMBER(D193),D193&gt;C193),ROUND((D193-C193)*24,2),0)</f>
        <v/>
      </c>
      <c r="F193" s="9" t="n"/>
      <c r="G193" s="9" t="n"/>
      <c r="H193" s="9" t="n"/>
    </row>
    <row r="194">
      <c r="A194" s="11" t="n"/>
      <c r="B194" s="9" t="n"/>
      <c r="C194" s="12" t="n"/>
      <c r="D194" s="12" t="n"/>
      <c r="E194" s="13">
        <f>IF(AND(ISNUMBER(C194),ISNUMBER(D194),D194&gt;C194),ROUND((D194-C194)*24,2),0)</f>
        <v/>
      </c>
      <c r="F194" s="9" t="n"/>
      <c r="G194" s="9" t="n"/>
      <c r="H194" s="9" t="n"/>
    </row>
    <row r="195">
      <c r="A195" s="11" t="n"/>
      <c r="B195" s="9" t="n"/>
      <c r="C195" s="12" t="n"/>
      <c r="D195" s="12" t="n"/>
      <c r="E195" s="13">
        <f>IF(AND(ISNUMBER(C195),ISNUMBER(D195),D195&gt;C195),ROUND((D195-C195)*24,2),0)</f>
        <v/>
      </c>
      <c r="F195" s="9" t="n"/>
      <c r="G195" s="9" t="n"/>
      <c r="H195" s="9" t="n"/>
    </row>
    <row r="196">
      <c r="A196" s="11" t="n"/>
      <c r="B196" s="9" t="n"/>
      <c r="C196" s="12" t="n"/>
      <c r="D196" s="12" t="n"/>
      <c r="E196" s="13">
        <f>IF(AND(ISNUMBER(C196),ISNUMBER(D196),D196&gt;C196),ROUND((D196-C196)*24,2),0)</f>
        <v/>
      </c>
      <c r="F196" s="9" t="n"/>
      <c r="G196" s="9" t="n"/>
      <c r="H196" s="9" t="n"/>
    </row>
    <row r="197">
      <c r="A197" s="11" t="n"/>
      <c r="B197" s="9" t="n"/>
      <c r="C197" s="12" t="n"/>
      <c r="D197" s="12" t="n"/>
      <c r="E197" s="13">
        <f>IF(AND(ISNUMBER(C197),ISNUMBER(D197),D197&gt;C197),ROUND((D197-C197)*24,2),0)</f>
        <v/>
      </c>
      <c r="F197" s="9" t="n"/>
      <c r="G197" s="9" t="n"/>
      <c r="H197" s="9" t="n"/>
    </row>
    <row r="198">
      <c r="A198" s="11" t="n"/>
      <c r="B198" s="9" t="n"/>
      <c r="C198" s="12" t="n"/>
      <c r="D198" s="12" t="n"/>
      <c r="E198" s="13">
        <f>IF(AND(ISNUMBER(C198),ISNUMBER(D198),D198&gt;C198),ROUND((D198-C198)*24,2),0)</f>
        <v/>
      </c>
      <c r="F198" s="9" t="n"/>
      <c r="G198" s="9" t="n"/>
      <c r="H198" s="9" t="n"/>
    </row>
    <row r="199">
      <c r="A199" s="11" t="n"/>
      <c r="B199" s="9" t="n"/>
      <c r="C199" s="12" t="n"/>
      <c r="D199" s="12" t="n"/>
      <c r="E199" s="13">
        <f>IF(AND(ISNUMBER(C199),ISNUMBER(D199),D199&gt;C199),ROUND((D199-C199)*24,2),0)</f>
        <v/>
      </c>
      <c r="F199" s="9" t="n"/>
      <c r="G199" s="9" t="n"/>
      <c r="H199" s="9" t="n"/>
    </row>
    <row r="200">
      <c r="A200" s="11" t="n"/>
      <c r="B200" s="9" t="n"/>
      <c r="C200" s="12" t="n"/>
      <c r="D200" s="12" t="n"/>
      <c r="E200" s="13">
        <f>IF(AND(ISNUMBER(C200),ISNUMBER(D200),D200&gt;C200),ROUND((D200-C200)*24,2),0)</f>
        <v/>
      </c>
      <c r="F200" s="9" t="n"/>
      <c r="G200" s="9" t="n"/>
      <c r="H200" s="9" t="n"/>
    </row>
    <row r="201">
      <c r="A201" s="11" t="n"/>
      <c r="B201" s="9" t="n"/>
      <c r="C201" s="12" t="n"/>
      <c r="D201" s="12" t="n"/>
      <c r="E201" s="13">
        <f>IF(AND(ISNUMBER(C201),ISNUMBER(D201),D201&gt;C201),ROUND((D201-C201)*24,2),0)</f>
        <v/>
      </c>
      <c r="F201" s="9" t="n"/>
      <c r="G201" s="9" t="n"/>
      <c r="H201" s="9" t="n"/>
    </row>
    <row r="202">
      <c r="A202" s="11" t="n"/>
      <c r="B202" s="9" t="n"/>
      <c r="C202" s="12" t="n"/>
      <c r="D202" s="12" t="n"/>
      <c r="E202" s="13">
        <f>IF(AND(ISNUMBER(C202),ISNUMBER(D202),D202&gt;C202),ROUND((D202-C202)*24,2),0)</f>
        <v/>
      </c>
      <c r="F202" s="9" t="n"/>
      <c r="G202" s="9" t="n"/>
      <c r="H202" s="9" t="n"/>
    </row>
    <row r="203">
      <c r="A203" s="11" t="n"/>
      <c r="B203" s="9" t="n"/>
      <c r="C203" s="12" t="n"/>
      <c r="D203" s="12" t="n"/>
      <c r="E203" s="13">
        <f>IF(AND(ISNUMBER(C203),ISNUMBER(D203),D203&gt;C203),ROUND((D203-C203)*24,2),0)</f>
        <v/>
      </c>
      <c r="F203" s="9" t="n"/>
      <c r="G203" s="9" t="n"/>
      <c r="H203" s="9" t="n"/>
    </row>
    <row r="204">
      <c r="A204" s="11" t="n"/>
      <c r="B204" s="9" t="n"/>
      <c r="C204" s="12" t="n"/>
      <c r="D204" s="12" t="n"/>
      <c r="E204" s="13">
        <f>IF(AND(ISNUMBER(C204),ISNUMBER(D204),D204&gt;C204),ROUND((D204-C204)*24,2),0)</f>
        <v/>
      </c>
      <c r="F204" s="9" t="n"/>
      <c r="G204" s="9" t="n"/>
      <c r="H204" s="9" t="n"/>
    </row>
    <row r="205">
      <c r="A205" s="11" t="n"/>
      <c r="B205" s="9" t="n"/>
      <c r="C205" s="12" t="n"/>
      <c r="D205" s="12" t="n"/>
      <c r="E205" s="13">
        <f>IF(AND(ISNUMBER(C205),ISNUMBER(D205),D205&gt;C205),ROUND((D205-C205)*24,2),0)</f>
        <v/>
      </c>
      <c r="F205" s="9" t="n"/>
      <c r="G205" s="9" t="n"/>
      <c r="H205" s="9" t="n"/>
    </row>
    <row r="206">
      <c r="A206" s="11" t="n"/>
      <c r="B206" s="9" t="n"/>
      <c r="C206" s="12" t="n"/>
      <c r="D206" s="12" t="n"/>
      <c r="E206" s="13">
        <f>IF(AND(ISNUMBER(C206),ISNUMBER(D206),D206&gt;C206),ROUND((D206-C206)*24,2),0)</f>
        <v/>
      </c>
      <c r="F206" s="9" t="n"/>
      <c r="G206" s="9" t="n"/>
      <c r="H206" s="9" t="n"/>
    </row>
    <row r="207">
      <c r="A207" s="11" t="n"/>
      <c r="B207" s="9" t="n"/>
      <c r="C207" s="12" t="n"/>
      <c r="D207" s="12" t="n"/>
      <c r="E207" s="13">
        <f>IF(AND(ISNUMBER(C207),ISNUMBER(D207),D207&gt;C207),ROUND((D207-C207)*24,2),0)</f>
        <v/>
      </c>
      <c r="F207" s="9" t="n"/>
      <c r="G207" s="9" t="n"/>
      <c r="H207" s="9" t="n"/>
    </row>
    <row r="208">
      <c r="A208" s="11" t="n"/>
      <c r="B208" s="9" t="n"/>
      <c r="C208" s="12" t="n"/>
      <c r="D208" s="12" t="n"/>
      <c r="E208" s="13">
        <f>IF(AND(ISNUMBER(C208),ISNUMBER(D208),D208&gt;C208),ROUND((D208-C208)*24,2),0)</f>
        <v/>
      </c>
      <c r="F208" s="9" t="n"/>
      <c r="G208" s="9" t="n"/>
      <c r="H208" s="9" t="n"/>
    </row>
    <row r="209">
      <c r="A209" s="11" t="n"/>
      <c r="B209" s="9" t="n"/>
      <c r="C209" s="12" t="n"/>
      <c r="D209" s="12" t="n"/>
      <c r="E209" s="13">
        <f>IF(AND(ISNUMBER(C209),ISNUMBER(D209),D209&gt;C209),ROUND((D209-C209)*24,2),0)</f>
        <v/>
      </c>
      <c r="F209" s="9" t="n"/>
      <c r="G209" s="9" t="n"/>
      <c r="H209" s="9" t="n"/>
    </row>
    <row r="210">
      <c r="A210" s="11" t="n"/>
      <c r="B210" s="9" t="n"/>
      <c r="C210" s="12" t="n"/>
      <c r="D210" s="12" t="n"/>
      <c r="E210" s="13">
        <f>IF(AND(ISNUMBER(C210),ISNUMBER(D210),D210&gt;C210),ROUND((D210-C210)*24,2),0)</f>
        <v/>
      </c>
      <c r="F210" s="9" t="n"/>
      <c r="G210" s="9" t="n"/>
      <c r="H210" s="9" t="n"/>
    </row>
    <row r="211">
      <c r="A211" s="11" t="n"/>
      <c r="B211" s="9" t="n"/>
      <c r="C211" s="12" t="n"/>
      <c r="D211" s="12" t="n"/>
      <c r="E211" s="13">
        <f>IF(AND(ISNUMBER(C211),ISNUMBER(D211),D211&gt;C211),ROUND((D211-C211)*24,2),0)</f>
        <v/>
      </c>
      <c r="F211" s="9" t="n"/>
      <c r="G211" s="9" t="n"/>
      <c r="H211" s="9" t="n"/>
    </row>
    <row r="212">
      <c r="A212" s="11" t="n"/>
      <c r="B212" s="9" t="n"/>
      <c r="C212" s="12" t="n"/>
      <c r="D212" s="12" t="n"/>
      <c r="E212" s="13">
        <f>IF(AND(ISNUMBER(C212),ISNUMBER(D212),D212&gt;C212),ROUND((D212-C212)*24,2),0)</f>
        <v/>
      </c>
      <c r="F212" s="9" t="n"/>
      <c r="G212" s="9" t="n"/>
      <c r="H212" s="9" t="n"/>
    </row>
    <row r="213">
      <c r="A213" s="11" t="n"/>
      <c r="B213" s="9" t="n"/>
      <c r="C213" s="12" t="n"/>
      <c r="D213" s="12" t="n"/>
      <c r="E213" s="13">
        <f>IF(AND(ISNUMBER(C213),ISNUMBER(D213),D213&gt;C213),ROUND((D213-C213)*24,2),0)</f>
        <v/>
      </c>
      <c r="F213" s="9" t="n"/>
      <c r="G213" s="9" t="n"/>
      <c r="H213" s="9" t="n"/>
    </row>
    <row r="214">
      <c r="A214" s="11" t="n"/>
      <c r="B214" s="9" t="n"/>
      <c r="C214" s="12" t="n"/>
      <c r="D214" s="12" t="n"/>
      <c r="E214" s="13">
        <f>IF(AND(ISNUMBER(C214),ISNUMBER(D214),D214&gt;C214),ROUND((D214-C214)*24,2),0)</f>
        <v/>
      </c>
      <c r="F214" s="9" t="n"/>
      <c r="G214" s="9" t="n"/>
      <c r="H214" s="9" t="n"/>
    </row>
    <row r="215">
      <c r="A215" s="11" t="n"/>
      <c r="B215" s="9" t="n"/>
      <c r="C215" s="12" t="n"/>
      <c r="D215" s="12" t="n"/>
      <c r="E215" s="13">
        <f>IF(AND(ISNUMBER(C215),ISNUMBER(D215),D215&gt;C215),ROUND((D215-C215)*24,2),0)</f>
        <v/>
      </c>
      <c r="F215" s="9" t="n"/>
      <c r="G215" s="9" t="n"/>
      <c r="H215" s="9" t="n"/>
    </row>
    <row r="216">
      <c r="A216" s="11" t="n"/>
      <c r="B216" s="9" t="n"/>
      <c r="C216" s="12" t="n"/>
      <c r="D216" s="12" t="n"/>
      <c r="E216" s="13">
        <f>IF(AND(ISNUMBER(C216),ISNUMBER(D216),D216&gt;C216),ROUND((D216-C216)*24,2),0)</f>
        <v/>
      </c>
      <c r="F216" s="9" t="n"/>
      <c r="G216" s="9" t="n"/>
      <c r="H216" s="9" t="n"/>
    </row>
    <row r="217">
      <c r="A217" s="11" t="n"/>
      <c r="B217" s="9" t="n"/>
      <c r="C217" s="12" t="n"/>
      <c r="D217" s="12" t="n"/>
      <c r="E217" s="13">
        <f>IF(AND(ISNUMBER(C217),ISNUMBER(D217),D217&gt;C217),ROUND((D217-C217)*24,2),0)</f>
        <v/>
      </c>
      <c r="F217" s="9" t="n"/>
      <c r="G217" s="9" t="n"/>
      <c r="H217" s="9" t="n"/>
    </row>
    <row r="218">
      <c r="A218" s="11" t="n"/>
      <c r="B218" s="9" t="n"/>
      <c r="C218" s="12" t="n"/>
      <c r="D218" s="12" t="n"/>
      <c r="E218" s="13">
        <f>IF(AND(ISNUMBER(C218),ISNUMBER(D218),D218&gt;C218),ROUND((D218-C218)*24,2),0)</f>
        <v/>
      </c>
      <c r="F218" s="9" t="n"/>
      <c r="G218" s="9" t="n"/>
      <c r="H218" s="9" t="n"/>
    </row>
    <row r="219">
      <c r="A219" s="11" t="n"/>
      <c r="B219" s="9" t="n"/>
      <c r="C219" s="12" t="n"/>
      <c r="D219" s="12" t="n"/>
      <c r="E219" s="13">
        <f>IF(AND(ISNUMBER(C219),ISNUMBER(D219),D219&gt;C219),ROUND((D219-C219)*24,2),0)</f>
        <v/>
      </c>
      <c r="F219" s="9" t="n"/>
      <c r="G219" s="9" t="n"/>
      <c r="H219" s="9" t="n"/>
    </row>
    <row r="220">
      <c r="A220" s="11" t="n"/>
      <c r="B220" s="9" t="n"/>
      <c r="C220" s="12" t="n"/>
      <c r="D220" s="12" t="n"/>
      <c r="E220" s="13">
        <f>IF(AND(ISNUMBER(C220),ISNUMBER(D220),D220&gt;C220),ROUND((D220-C220)*24,2),0)</f>
        <v/>
      </c>
      <c r="F220" s="9" t="n"/>
      <c r="G220" s="9" t="n"/>
      <c r="H220" s="9" t="n"/>
    </row>
    <row r="221">
      <c r="A221" s="11" t="n"/>
      <c r="B221" s="9" t="n"/>
      <c r="C221" s="12" t="n"/>
      <c r="D221" s="12" t="n"/>
      <c r="E221" s="13">
        <f>IF(AND(ISNUMBER(C221),ISNUMBER(D221),D221&gt;C221),ROUND((D221-C221)*24,2),0)</f>
        <v/>
      </c>
      <c r="F221" s="9" t="n"/>
      <c r="G221" s="9" t="n"/>
      <c r="H221" s="9" t="n"/>
    </row>
    <row r="222">
      <c r="A222" s="11" t="n"/>
      <c r="B222" s="9" t="n"/>
      <c r="C222" s="12" t="n"/>
      <c r="D222" s="12" t="n"/>
      <c r="E222" s="13">
        <f>IF(AND(ISNUMBER(C222),ISNUMBER(D222),D222&gt;C222),ROUND((D222-C222)*24,2),0)</f>
        <v/>
      </c>
      <c r="F222" s="9" t="n"/>
      <c r="G222" s="9" t="n"/>
      <c r="H222" s="9" t="n"/>
    </row>
    <row r="223">
      <c r="A223" s="11" t="n"/>
      <c r="B223" s="9" t="n"/>
      <c r="C223" s="12" t="n"/>
      <c r="D223" s="12" t="n"/>
      <c r="E223" s="13">
        <f>IF(AND(ISNUMBER(C223),ISNUMBER(D223),D223&gt;C223),ROUND((D223-C223)*24,2),0)</f>
        <v/>
      </c>
      <c r="F223" s="9" t="n"/>
      <c r="G223" s="9" t="n"/>
      <c r="H223" s="9" t="n"/>
    </row>
    <row r="224">
      <c r="A224" s="11" t="n"/>
      <c r="B224" s="9" t="n"/>
      <c r="C224" s="12" t="n"/>
      <c r="D224" s="12" t="n"/>
      <c r="E224" s="13">
        <f>IF(AND(ISNUMBER(C224),ISNUMBER(D224),D224&gt;C224),ROUND((D224-C224)*24,2),0)</f>
        <v/>
      </c>
      <c r="F224" s="9" t="n"/>
      <c r="G224" s="9" t="n"/>
      <c r="H224" s="9" t="n"/>
    </row>
    <row r="225">
      <c r="A225" s="11" t="n"/>
      <c r="B225" s="9" t="n"/>
      <c r="C225" s="12" t="n"/>
      <c r="D225" s="12" t="n"/>
      <c r="E225" s="13">
        <f>IF(AND(ISNUMBER(C225),ISNUMBER(D225),D225&gt;C225),ROUND((D225-C225)*24,2),0)</f>
        <v/>
      </c>
      <c r="F225" s="9" t="n"/>
      <c r="G225" s="9" t="n"/>
      <c r="H225" s="9" t="n"/>
    </row>
    <row r="226">
      <c r="A226" s="11" t="n"/>
      <c r="B226" s="9" t="n"/>
      <c r="C226" s="12" t="n"/>
      <c r="D226" s="12" t="n"/>
      <c r="E226" s="13">
        <f>IF(AND(ISNUMBER(C226),ISNUMBER(D226),D226&gt;C226),ROUND((D226-C226)*24,2),0)</f>
        <v/>
      </c>
      <c r="F226" s="9" t="n"/>
      <c r="G226" s="9" t="n"/>
      <c r="H226" s="9" t="n"/>
    </row>
    <row r="227">
      <c r="A227" s="11" t="n"/>
      <c r="B227" s="9" t="n"/>
      <c r="C227" s="12" t="n"/>
      <c r="D227" s="12" t="n"/>
      <c r="E227" s="13">
        <f>IF(AND(ISNUMBER(C227),ISNUMBER(D227),D227&gt;C227),ROUND((D227-C227)*24,2),0)</f>
        <v/>
      </c>
      <c r="F227" s="9" t="n"/>
      <c r="G227" s="9" t="n"/>
      <c r="H227" s="9" t="n"/>
    </row>
    <row r="228">
      <c r="A228" s="11" t="n"/>
      <c r="B228" s="9" t="n"/>
      <c r="C228" s="12" t="n"/>
      <c r="D228" s="12" t="n"/>
      <c r="E228" s="13">
        <f>IF(AND(ISNUMBER(C228),ISNUMBER(D228),D228&gt;C228),ROUND((D228-C228)*24,2),0)</f>
        <v/>
      </c>
      <c r="F228" s="9" t="n"/>
      <c r="G228" s="9" t="n"/>
      <c r="H228" s="9" t="n"/>
    </row>
    <row r="229">
      <c r="A229" s="11" t="n"/>
      <c r="B229" s="9" t="n"/>
      <c r="C229" s="12" t="n"/>
      <c r="D229" s="12" t="n"/>
      <c r="E229" s="13">
        <f>IF(AND(ISNUMBER(C229),ISNUMBER(D229),D229&gt;C229),ROUND((D229-C229)*24,2),0)</f>
        <v/>
      </c>
      <c r="F229" s="9" t="n"/>
      <c r="G229" s="9" t="n"/>
      <c r="H229" s="9" t="n"/>
    </row>
    <row r="230">
      <c r="A230" s="11" t="n"/>
      <c r="B230" s="9" t="n"/>
      <c r="C230" s="12" t="n"/>
      <c r="D230" s="12" t="n"/>
      <c r="E230" s="13">
        <f>IF(AND(ISNUMBER(C230),ISNUMBER(D230),D230&gt;C230),ROUND((D230-C230)*24,2),0)</f>
        <v/>
      </c>
      <c r="F230" s="9" t="n"/>
      <c r="G230" s="9" t="n"/>
      <c r="H230" s="9" t="n"/>
    </row>
    <row r="231">
      <c r="A231" s="11" t="n"/>
      <c r="B231" s="9" t="n"/>
      <c r="C231" s="12" t="n"/>
      <c r="D231" s="12" t="n"/>
      <c r="E231" s="13">
        <f>IF(AND(ISNUMBER(C231),ISNUMBER(D231),D231&gt;C231),ROUND((D231-C231)*24,2),0)</f>
        <v/>
      </c>
      <c r="F231" s="9" t="n"/>
      <c r="G231" s="9" t="n"/>
      <c r="H231" s="9" t="n"/>
    </row>
    <row r="232">
      <c r="A232" s="11" t="n"/>
      <c r="B232" s="9" t="n"/>
      <c r="C232" s="12" t="n"/>
      <c r="D232" s="12" t="n"/>
      <c r="E232" s="13">
        <f>IF(AND(ISNUMBER(C232),ISNUMBER(D232),D232&gt;C232),ROUND((D232-C232)*24,2),0)</f>
        <v/>
      </c>
      <c r="F232" s="9" t="n"/>
      <c r="G232" s="9" t="n"/>
      <c r="H232" s="9" t="n"/>
    </row>
    <row r="233">
      <c r="A233" s="11" t="n"/>
      <c r="B233" s="9" t="n"/>
      <c r="C233" s="12" t="n"/>
      <c r="D233" s="12" t="n"/>
      <c r="E233" s="13">
        <f>IF(AND(ISNUMBER(C233),ISNUMBER(D233),D233&gt;C233),ROUND((D233-C233)*24,2),0)</f>
        <v/>
      </c>
      <c r="F233" s="9" t="n"/>
      <c r="G233" s="9" t="n"/>
      <c r="H233" s="9" t="n"/>
    </row>
    <row r="234">
      <c r="A234" s="11" t="n"/>
      <c r="B234" s="9" t="n"/>
      <c r="C234" s="12" t="n"/>
      <c r="D234" s="12" t="n"/>
      <c r="E234" s="13">
        <f>IF(AND(ISNUMBER(C234),ISNUMBER(D234),D234&gt;C234),ROUND((D234-C234)*24,2),0)</f>
        <v/>
      </c>
      <c r="F234" s="9" t="n"/>
      <c r="G234" s="9" t="n"/>
      <c r="H234" s="9" t="n"/>
    </row>
    <row r="235">
      <c r="A235" s="11" t="n"/>
      <c r="B235" s="9" t="n"/>
      <c r="C235" s="12" t="n"/>
      <c r="D235" s="12" t="n"/>
      <c r="E235" s="13">
        <f>IF(AND(ISNUMBER(C235),ISNUMBER(D235),D235&gt;C235),ROUND((D235-C235)*24,2),0)</f>
        <v/>
      </c>
      <c r="F235" s="9" t="n"/>
      <c r="G235" s="9" t="n"/>
      <c r="H235" s="9" t="n"/>
    </row>
    <row r="236">
      <c r="A236" s="11" t="n"/>
      <c r="B236" s="9" t="n"/>
      <c r="C236" s="12" t="n"/>
      <c r="D236" s="12" t="n"/>
      <c r="E236" s="13">
        <f>IF(AND(ISNUMBER(C236),ISNUMBER(D236),D236&gt;C236),ROUND((D236-C236)*24,2),0)</f>
        <v/>
      </c>
      <c r="F236" s="9" t="n"/>
      <c r="G236" s="9" t="n"/>
      <c r="H236" s="9" t="n"/>
    </row>
    <row r="237">
      <c r="A237" s="11" t="n"/>
      <c r="B237" s="9" t="n"/>
      <c r="C237" s="12" t="n"/>
      <c r="D237" s="12" t="n"/>
      <c r="E237" s="13">
        <f>IF(AND(ISNUMBER(C237),ISNUMBER(D237),D237&gt;C237),ROUND((D237-C237)*24,2),0)</f>
        <v/>
      </c>
      <c r="F237" s="9" t="n"/>
      <c r="G237" s="9" t="n"/>
      <c r="H237" s="9" t="n"/>
    </row>
    <row r="238">
      <c r="A238" s="11" t="n"/>
      <c r="B238" s="9" t="n"/>
      <c r="C238" s="12" t="n"/>
      <c r="D238" s="12" t="n"/>
      <c r="E238" s="13">
        <f>IF(AND(ISNUMBER(C238),ISNUMBER(D238),D238&gt;C238),ROUND((D238-C238)*24,2),0)</f>
        <v/>
      </c>
      <c r="F238" s="9" t="n"/>
      <c r="G238" s="9" t="n"/>
      <c r="H238" s="9" t="n"/>
    </row>
    <row r="239">
      <c r="A239" s="11" t="n"/>
      <c r="B239" s="9" t="n"/>
      <c r="C239" s="12" t="n"/>
      <c r="D239" s="12" t="n"/>
      <c r="E239" s="13">
        <f>IF(AND(ISNUMBER(C239),ISNUMBER(D239),D239&gt;C239),ROUND((D239-C239)*24,2),0)</f>
        <v/>
      </c>
      <c r="F239" s="9" t="n"/>
      <c r="G239" s="9" t="n"/>
      <c r="H239" s="9" t="n"/>
    </row>
    <row r="240">
      <c r="A240" s="11" t="n"/>
      <c r="B240" s="9" t="n"/>
      <c r="C240" s="12" t="n"/>
      <c r="D240" s="12" t="n"/>
      <c r="E240" s="13">
        <f>IF(AND(ISNUMBER(C240),ISNUMBER(D240),D240&gt;C240),ROUND((D240-C240)*24,2),0)</f>
        <v/>
      </c>
      <c r="F240" s="9" t="n"/>
      <c r="G240" s="9" t="n"/>
      <c r="H240" s="9" t="n"/>
    </row>
    <row r="241">
      <c r="A241" s="11" t="n"/>
      <c r="B241" s="9" t="n"/>
      <c r="C241" s="12" t="n"/>
      <c r="D241" s="12" t="n"/>
      <c r="E241" s="13">
        <f>IF(AND(ISNUMBER(C241),ISNUMBER(D241),D241&gt;C241),ROUND((D241-C241)*24,2),0)</f>
        <v/>
      </c>
      <c r="F241" s="9" t="n"/>
      <c r="G241" s="9" t="n"/>
      <c r="H241" s="9" t="n"/>
    </row>
    <row r="242">
      <c r="A242" s="11" t="n"/>
      <c r="B242" s="9" t="n"/>
      <c r="C242" s="12" t="n"/>
      <c r="D242" s="12" t="n"/>
      <c r="E242" s="13">
        <f>IF(AND(ISNUMBER(C242),ISNUMBER(D242),D242&gt;C242),ROUND((D242-C242)*24,2),0)</f>
        <v/>
      </c>
      <c r="F242" s="9" t="n"/>
      <c r="G242" s="9" t="n"/>
      <c r="H242" s="9" t="n"/>
    </row>
    <row r="243">
      <c r="A243" s="11" t="n"/>
      <c r="B243" s="9" t="n"/>
      <c r="C243" s="12" t="n"/>
      <c r="D243" s="12" t="n"/>
      <c r="E243" s="13">
        <f>IF(AND(ISNUMBER(C243),ISNUMBER(D243),D243&gt;C243),ROUND((D243-C243)*24,2),0)</f>
        <v/>
      </c>
      <c r="F243" s="9" t="n"/>
      <c r="G243" s="9" t="n"/>
      <c r="H243" s="9" t="n"/>
    </row>
    <row r="244">
      <c r="A244" s="11" t="n"/>
      <c r="B244" s="9" t="n"/>
      <c r="C244" s="12" t="n"/>
      <c r="D244" s="12" t="n"/>
      <c r="E244" s="13">
        <f>IF(AND(ISNUMBER(C244),ISNUMBER(D244),D244&gt;C244),ROUND((D244-C244)*24,2),0)</f>
        <v/>
      </c>
      <c r="F244" s="9" t="n"/>
      <c r="G244" s="9" t="n"/>
      <c r="H244" s="9" t="n"/>
    </row>
    <row r="245">
      <c r="A245" s="11" t="n"/>
      <c r="B245" s="9" t="n"/>
      <c r="C245" s="12" t="n"/>
      <c r="D245" s="12" t="n"/>
      <c r="E245" s="13">
        <f>IF(AND(ISNUMBER(C245),ISNUMBER(D245),D245&gt;C245),ROUND((D245-C245)*24,2),0)</f>
        <v/>
      </c>
      <c r="F245" s="9" t="n"/>
      <c r="G245" s="9" t="n"/>
      <c r="H245" s="9" t="n"/>
    </row>
    <row r="246">
      <c r="A246" s="11" t="n"/>
      <c r="B246" s="9" t="n"/>
      <c r="C246" s="12" t="n"/>
      <c r="D246" s="12" t="n"/>
      <c r="E246" s="13">
        <f>IF(AND(ISNUMBER(C246),ISNUMBER(D246),D246&gt;C246),ROUND((D246-C246)*24,2),0)</f>
        <v/>
      </c>
      <c r="F246" s="9" t="n"/>
      <c r="G246" s="9" t="n"/>
      <c r="H246" s="9" t="n"/>
    </row>
    <row r="247">
      <c r="A247" s="11" t="n"/>
      <c r="B247" s="9" t="n"/>
      <c r="C247" s="12" t="n"/>
      <c r="D247" s="12" t="n"/>
      <c r="E247" s="13">
        <f>IF(AND(ISNUMBER(C247),ISNUMBER(D247),D247&gt;C247),ROUND((D247-C247)*24,2),0)</f>
        <v/>
      </c>
      <c r="F247" s="9" t="n"/>
      <c r="G247" s="9" t="n"/>
      <c r="H247" s="9" t="n"/>
    </row>
    <row r="248">
      <c r="A248" s="11" t="n"/>
      <c r="B248" s="9" t="n"/>
      <c r="C248" s="12" t="n"/>
      <c r="D248" s="12" t="n"/>
      <c r="E248" s="13">
        <f>IF(AND(ISNUMBER(C248),ISNUMBER(D248),D248&gt;C248),ROUND((D248-C248)*24,2),0)</f>
        <v/>
      </c>
      <c r="F248" s="9" t="n"/>
      <c r="G248" s="9" t="n"/>
      <c r="H248" s="9" t="n"/>
    </row>
    <row r="249">
      <c r="A249" s="11" t="n"/>
      <c r="B249" s="9" t="n"/>
      <c r="C249" s="12" t="n"/>
      <c r="D249" s="12" t="n"/>
      <c r="E249" s="13">
        <f>IF(AND(ISNUMBER(C249),ISNUMBER(D249),D249&gt;C249),ROUND((D249-C249)*24,2),0)</f>
        <v/>
      </c>
      <c r="F249" s="9" t="n"/>
      <c r="G249" s="9" t="n"/>
      <c r="H249" s="9" t="n"/>
    </row>
    <row r="250">
      <c r="A250" s="11" t="n"/>
      <c r="B250" s="9" t="n"/>
      <c r="C250" s="12" t="n"/>
      <c r="D250" s="12" t="n"/>
      <c r="E250" s="13">
        <f>IF(AND(ISNUMBER(C250),ISNUMBER(D250),D250&gt;C250),ROUND((D250-C250)*24,2),0)</f>
        <v/>
      </c>
      <c r="F250" s="9" t="n"/>
      <c r="G250" s="9" t="n"/>
      <c r="H250" s="9" t="n"/>
    </row>
    <row r="251">
      <c r="A251" s="11" t="n"/>
      <c r="B251" s="9" t="n"/>
      <c r="C251" s="12" t="n"/>
      <c r="D251" s="12" t="n"/>
      <c r="E251" s="13">
        <f>IF(AND(ISNUMBER(C251),ISNUMBER(D251),D251&gt;C251),ROUND((D251-C251)*24,2),0)</f>
        <v/>
      </c>
      <c r="F251" s="9" t="n"/>
      <c r="G251" s="9" t="n"/>
      <c r="H251" s="9" t="n"/>
    </row>
    <row r="252">
      <c r="A252" s="11" t="n"/>
      <c r="B252" s="9" t="n"/>
      <c r="C252" s="12" t="n"/>
      <c r="D252" s="12" t="n"/>
      <c r="E252" s="13">
        <f>IF(AND(ISNUMBER(C252),ISNUMBER(D252),D252&gt;C252),ROUND((D252-C252)*24,2),0)</f>
        <v/>
      </c>
      <c r="F252" s="9" t="n"/>
      <c r="G252" s="9" t="n"/>
      <c r="H252" s="9" t="n"/>
    </row>
    <row r="253">
      <c r="A253" s="11" t="n"/>
      <c r="B253" s="9" t="n"/>
      <c r="C253" s="12" t="n"/>
      <c r="D253" s="12" t="n"/>
      <c r="E253" s="13">
        <f>IF(AND(ISNUMBER(C253),ISNUMBER(D253),D253&gt;C253),ROUND((D253-C253)*24,2),0)</f>
        <v/>
      </c>
      <c r="F253" s="9" t="n"/>
      <c r="G253" s="9" t="n"/>
      <c r="H253" s="9" t="n"/>
    </row>
    <row r="254">
      <c r="A254" s="11" t="n"/>
      <c r="B254" s="9" t="n"/>
      <c r="C254" s="12" t="n"/>
      <c r="D254" s="12" t="n"/>
      <c r="E254" s="13">
        <f>IF(AND(ISNUMBER(C254),ISNUMBER(D254),D254&gt;C254),ROUND((D254-C254)*24,2),0)</f>
        <v/>
      </c>
      <c r="F254" s="9" t="n"/>
      <c r="G254" s="9" t="n"/>
      <c r="H254" s="9" t="n"/>
    </row>
    <row r="255">
      <c r="A255" s="11" t="n"/>
      <c r="B255" s="9" t="n"/>
      <c r="C255" s="12" t="n"/>
      <c r="D255" s="12" t="n"/>
      <c r="E255" s="13">
        <f>IF(AND(ISNUMBER(C255),ISNUMBER(D255),D255&gt;C255),ROUND((D255-C255)*24,2),0)</f>
        <v/>
      </c>
      <c r="F255" s="9" t="n"/>
      <c r="G255" s="9" t="n"/>
      <c r="H255" s="9" t="n"/>
    </row>
    <row r="256">
      <c r="A256" s="11" t="n"/>
      <c r="B256" s="9" t="n"/>
      <c r="C256" s="12" t="n"/>
      <c r="D256" s="12" t="n"/>
      <c r="E256" s="13">
        <f>IF(AND(ISNUMBER(C256),ISNUMBER(D256),D256&gt;C256),ROUND((D256-C256)*24,2),0)</f>
        <v/>
      </c>
      <c r="F256" s="9" t="n"/>
      <c r="G256" s="9" t="n"/>
      <c r="H256" s="9" t="n"/>
    </row>
    <row r="257">
      <c r="A257" s="11" t="n"/>
      <c r="B257" s="9" t="n"/>
      <c r="C257" s="12" t="n"/>
      <c r="D257" s="12" t="n"/>
      <c r="E257" s="13">
        <f>IF(AND(ISNUMBER(C257),ISNUMBER(D257),D257&gt;C257),ROUND((D257-C257)*24,2),0)</f>
        <v/>
      </c>
      <c r="F257" s="9" t="n"/>
      <c r="G257" s="9" t="n"/>
      <c r="H257" s="9" t="n"/>
    </row>
    <row r="258">
      <c r="A258" s="11" t="n"/>
      <c r="B258" s="9" t="n"/>
      <c r="C258" s="12" t="n"/>
      <c r="D258" s="12" t="n"/>
      <c r="E258" s="13">
        <f>IF(AND(ISNUMBER(C258),ISNUMBER(D258),D258&gt;C258),ROUND((D258-C258)*24,2),0)</f>
        <v/>
      </c>
      <c r="F258" s="9" t="n"/>
      <c r="G258" s="9" t="n"/>
      <c r="H258" s="9" t="n"/>
    </row>
    <row r="259">
      <c r="A259" s="11" t="n"/>
      <c r="B259" s="9" t="n"/>
      <c r="C259" s="12" t="n"/>
      <c r="D259" s="12" t="n"/>
      <c r="E259" s="13">
        <f>IF(AND(ISNUMBER(C259),ISNUMBER(D259),D259&gt;C259),ROUND((D259-C259)*24,2),0)</f>
        <v/>
      </c>
      <c r="F259" s="9" t="n"/>
      <c r="G259" s="9" t="n"/>
      <c r="H259" s="9" t="n"/>
    </row>
    <row r="260">
      <c r="A260" s="11" t="n"/>
      <c r="B260" s="9" t="n"/>
      <c r="C260" s="12" t="n"/>
      <c r="D260" s="12" t="n"/>
      <c r="E260" s="13">
        <f>IF(AND(ISNUMBER(C260),ISNUMBER(D260),D260&gt;C260),ROUND((D260-C260)*24,2),0)</f>
        <v/>
      </c>
      <c r="F260" s="9" t="n"/>
      <c r="G260" s="9" t="n"/>
      <c r="H260" s="9" t="n"/>
    </row>
    <row r="261">
      <c r="A261" s="11" t="n"/>
      <c r="B261" s="9" t="n"/>
      <c r="C261" s="12" t="n"/>
      <c r="D261" s="12" t="n"/>
      <c r="E261" s="13">
        <f>IF(AND(ISNUMBER(C261),ISNUMBER(D261),D261&gt;C261),ROUND((D261-C261)*24,2),0)</f>
        <v/>
      </c>
      <c r="F261" s="9" t="n"/>
      <c r="G261" s="9" t="n"/>
      <c r="H261" s="9" t="n"/>
    </row>
    <row r="262">
      <c r="A262" s="11" t="n"/>
      <c r="B262" s="9" t="n"/>
      <c r="C262" s="12" t="n"/>
      <c r="D262" s="12" t="n"/>
      <c r="E262" s="13">
        <f>IF(AND(ISNUMBER(C262),ISNUMBER(D262),D262&gt;C262),ROUND((D262-C262)*24,2),0)</f>
        <v/>
      </c>
      <c r="F262" s="9" t="n"/>
      <c r="G262" s="9" t="n"/>
      <c r="H262" s="9" t="n"/>
    </row>
    <row r="263">
      <c r="A263" s="11" t="n"/>
      <c r="B263" s="9" t="n"/>
      <c r="C263" s="12" t="n"/>
      <c r="D263" s="12" t="n"/>
      <c r="E263" s="13">
        <f>IF(AND(ISNUMBER(C263),ISNUMBER(D263),D263&gt;C263),ROUND((D263-C263)*24,2),0)</f>
        <v/>
      </c>
      <c r="F263" s="9" t="n"/>
      <c r="G263" s="9" t="n"/>
      <c r="H263" s="9" t="n"/>
    </row>
    <row r="264">
      <c r="A264" s="11" t="n"/>
      <c r="B264" s="9" t="n"/>
      <c r="C264" s="12" t="n"/>
      <c r="D264" s="12" t="n"/>
      <c r="E264" s="13">
        <f>IF(AND(ISNUMBER(C264),ISNUMBER(D264),D264&gt;C264),ROUND((D264-C264)*24,2),0)</f>
        <v/>
      </c>
      <c r="F264" s="9" t="n"/>
      <c r="G264" s="9" t="n"/>
      <c r="H264" s="9" t="n"/>
    </row>
    <row r="265">
      <c r="A265" s="11" t="n"/>
      <c r="B265" s="9" t="n"/>
      <c r="C265" s="12" t="n"/>
      <c r="D265" s="12" t="n"/>
      <c r="E265" s="13">
        <f>IF(AND(ISNUMBER(C265),ISNUMBER(D265),D265&gt;C265),ROUND((D265-C265)*24,2),0)</f>
        <v/>
      </c>
      <c r="F265" s="9" t="n"/>
      <c r="G265" s="9" t="n"/>
      <c r="H265" s="9" t="n"/>
    </row>
    <row r="266">
      <c r="A266" s="11" t="n"/>
      <c r="B266" s="9" t="n"/>
      <c r="C266" s="12" t="n"/>
      <c r="D266" s="12" t="n"/>
      <c r="E266" s="13">
        <f>IF(AND(ISNUMBER(C266),ISNUMBER(D266),D266&gt;C266),ROUND((D266-C266)*24,2),0)</f>
        <v/>
      </c>
      <c r="F266" s="9" t="n"/>
      <c r="G266" s="9" t="n"/>
      <c r="H266" s="9" t="n"/>
    </row>
    <row r="267">
      <c r="A267" s="11" t="n"/>
      <c r="B267" s="9" t="n"/>
      <c r="C267" s="12" t="n"/>
      <c r="D267" s="12" t="n"/>
      <c r="E267" s="13">
        <f>IF(AND(ISNUMBER(C267),ISNUMBER(D267),D267&gt;C267),ROUND((D267-C267)*24,2),0)</f>
        <v/>
      </c>
      <c r="F267" s="9" t="n"/>
      <c r="G267" s="9" t="n"/>
      <c r="H267" s="9" t="n"/>
    </row>
    <row r="268">
      <c r="A268" s="11" t="n"/>
      <c r="B268" s="9" t="n"/>
      <c r="C268" s="12" t="n"/>
      <c r="D268" s="12" t="n"/>
      <c r="E268" s="13">
        <f>IF(AND(ISNUMBER(C268),ISNUMBER(D268),D268&gt;C268),ROUND((D268-C268)*24,2),0)</f>
        <v/>
      </c>
      <c r="F268" s="9" t="n"/>
      <c r="G268" s="9" t="n"/>
      <c r="H268" s="9" t="n"/>
    </row>
    <row r="269">
      <c r="A269" s="11" t="n"/>
      <c r="B269" s="9" t="n"/>
      <c r="C269" s="12" t="n"/>
      <c r="D269" s="12" t="n"/>
      <c r="E269" s="13">
        <f>IF(AND(ISNUMBER(C269),ISNUMBER(D269),D269&gt;C269),ROUND((D269-C269)*24,2),0)</f>
        <v/>
      </c>
      <c r="F269" s="9" t="n"/>
      <c r="G269" s="9" t="n"/>
      <c r="H269" s="9" t="n"/>
    </row>
    <row r="270">
      <c r="A270" s="11" t="n"/>
      <c r="B270" s="9" t="n"/>
      <c r="C270" s="12" t="n"/>
      <c r="D270" s="12" t="n"/>
      <c r="E270" s="13">
        <f>IF(AND(ISNUMBER(C270),ISNUMBER(D270),D270&gt;C270),ROUND((D270-C270)*24,2),0)</f>
        <v/>
      </c>
      <c r="F270" s="9" t="n"/>
      <c r="G270" s="9" t="n"/>
      <c r="H270" s="9" t="n"/>
    </row>
    <row r="271">
      <c r="A271" s="11" t="n"/>
      <c r="B271" s="9" t="n"/>
      <c r="C271" s="12" t="n"/>
      <c r="D271" s="12" t="n"/>
      <c r="E271" s="13">
        <f>IF(AND(ISNUMBER(C271),ISNUMBER(D271),D271&gt;C271),ROUND((D271-C271)*24,2),0)</f>
        <v/>
      </c>
      <c r="F271" s="9" t="n"/>
      <c r="G271" s="9" t="n"/>
      <c r="H271" s="9" t="n"/>
    </row>
    <row r="272">
      <c r="A272" s="11" t="n"/>
      <c r="B272" s="9" t="n"/>
      <c r="C272" s="12" t="n"/>
      <c r="D272" s="12" t="n"/>
      <c r="E272" s="13">
        <f>IF(AND(ISNUMBER(C272),ISNUMBER(D272),D272&gt;C272),ROUND((D272-C272)*24,2),0)</f>
        <v/>
      </c>
      <c r="F272" s="9" t="n"/>
      <c r="G272" s="9" t="n"/>
      <c r="H272" s="9" t="n"/>
    </row>
    <row r="273">
      <c r="A273" s="11" t="n"/>
      <c r="B273" s="9" t="n"/>
      <c r="C273" s="12" t="n"/>
      <c r="D273" s="12" t="n"/>
      <c r="E273" s="13">
        <f>IF(AND(ISNUMBER(C273),ISNUMBER(D273),D273&gt;C273),ROUND((D273-C273)*24,2),0)</f>
        <v/>
      </c>
      <c r="F273" s="9" t="n"/>
      <c r="G273" s="9" t="n"/>
      <c r="H273" s="9" t="n"/>
    </row>
    <row r="274">
      <c r="A274" s="11" t="n"/>
      <c r="B274" s="9" t="n"/>
      <c r="C274" s="12" t="n"/>
      <c r="D274" s="12" t="n"/>
      <c r="E274" s="13">
        <f>IF(AND(ISNUMBER(C274),ISNUMBER(D274),D274&gt;C274),ROUND((D274-C274)*24,2),0)</f>
        <v/>
      </c>
      <c r="F274" s="9" t="n"/>
      <c r="G274" s="9" t="n"/>
      <c r="H274" s="9" t="n"/>
    </row>
    <row r="275">
      <c r="A275" s="11" t="n"/>
      <c r="B275" s="9" t="n"/>
      <c r="C275" s="12" t="n"/>
      <c r="D275" s="12" t="n"/>
      <c r="E275" s="13">
        <f>IF(AND(ISNUMBER(C275),ISNUMBER(D275),D275&gt;C275),ROUND((D275-C275)*24,2),0)</f>
        <v/>
      </c>
      <c r="F275" s="9" t="n"/>
      <c r="G275" s="9" t="n"/>
      <c r="H275" s="9" t="n"/>
    </row>
    <row r="276">
      <c r="A276" s="11" t="n"/>
      <c r="B276" s="9" t="n"/>
      <c r="C276" s="12" t="n"/>
      <c r="D276" s="12" t="n"/>
      <c r="E276" s="13">
        <f>IF(AND(ISNUMBER(C276),ISNUMBER(D276),D276&gt;C276),ROUND((D276-C276)*24,2),0)</f>
        <v/>
      </c>
      <c r="F276" s="9" t="n"/>
      <c r="G276" s="9" t="n"/>
      <c r="H276" s="9" t="n"/>
    </row>
    <row r="277">
      <c r="A277" s="11" t="n"/>
      <c r="B277" s="9" t="n"/>
      <c r="C277" s="12" t="n"/>
      <c r="D277" s="12" t="n"/>
      <c r="E277" s="13">
        <f>IF(AND(ISNUMBER(C277),ISNUMBER(D277),D277&gt;C277),ROUND((D277-C277)*24,2),0)</f>
        <v/>
      </c>
      <c r="F277" s="9" t="n"/>
      <c r="G277" s="9" t="n"/>
      <c r="H277" s="9" t="n"/>
    </row>
    <row r="278">
      <c r="A278" s="11" t="n"/>
      <c r="B278" s="9" t="n"/>
      <c r="C278" s="12" t="n"/>
      <c r="D278" s="12" t="n"/>
      <c r="E278" s="13">
        <f>IF(AND(ISNUMBER(C278),ISNUMBER(D278),D278&gt;C278),ROUND((D278-C278)*24,2),0)</f>
        <v/>
      </c>
      <c r="F278" s="9" t="n"/>
      <c r="G278" s="9" t="n"/>
      <c r="H278" s="9" t="n"/>
    </row>
    <row r="279">
      <c r="A279" s="11" t="n"/>
      <c r="B279" s="9" t="n"/>
      <c r="C279" s="12" t="n"/>
      <c r="D279" s="12" t="n"/>
      <c r="E279" s="13">
        <f>IF(AND(ISNUMBER(C279),ISNUMBER(D279),D279&gt;C279),ROUND((D279-C279)*24,2),0)</f>
        <v/>
      </c>
      <c r="F279" s="9" t="n"/>
      <c r="G279" s="9" t="n"/>
      <c r="H279" s="9" t="n"/>
    </row>
    <row r="280">
      <c r="A280" s="11" t="n"/>
      <c r="B280" s="9" t="n"/>
      <c r="C280" s="12" t="n"/>
      <c r="D280" s="12" t="n"/>
      <c r="E280" s="13">
        <f>IF(AND(ISNUMBER(C280),ISNUMBER(D280),D280&gt;C280),ROUND((D280-C280)*24,2),0)</f>
        <v/>
      </c>
      <c r="F280" s="9" t="n"/>
      <c r="G280" s="9" t="n"/>
      <c r="H280" s="9" t="n"/>
    </row>
    <row r="281">
      <c r="A281" s="11" t="n"/>
      <c r="B281" s="9" t="n"/>
      <c r="C281" s="12" t="n"/>
      <c r="D281" s="12" t="n"/>
      <c r="E281" s="13">
        <f>IF(AND(ISNUMBER(C281),ISNUMBER(D281),D281&gt;C281),ROUND((D281-C281)*24,2),0)</f>
        <v/>
      </c>
      <c r="F281" s="9" t="n"/>
      <c r="G281" s="9" t="n"/>
      <c r="H281" s="9" t="n"/>
    </row>
    <row r="282">
      <c r="A282" s="11" t="n"/>
      <c r="B282" s="9" t="n"/>
      <c r="C282" s="12" t="n"/>
      <c r="D282" s="12" t="n"/>
      <c r="E282" s="13">
        <f>IF(AND(ISNUMBER(C282),ISNUMBER(D282),D282&gt;C282),ROUND((D282-C282)*24,2),0)</f>
        <v/>
      </c>
      <c r="F282" s="9" t="n"/>
      <c r="G282" s="9" t="n"/>
      <c r="H282" s="9" t="n"/>
    </row>
    <row r="283">
      <c r="A283" s="11" t="n"/>
      <c r="B283" s="9" t="n"/>
      <c r="C283" s="12" t="n"/>
      <c r="D283" s="12" t="n"/>
      <c r="E283" s="13">
        <f>IF(AND(ISNUMBER(C283),ISNUMBER(D283),D283&gt;C283),ROUND((D283-C283)*24,2),0)</f>
        <v/>
      </c>
      <c r="F283" s="9" t="n"/>
      <c r="G283" s="9" t="n"/>
      <c r="H283" s="9" t="n"/>
    </row>
    <row r="284">
      <c r="A284" s="11" t="n"/>
      <c r="B284" s="9" t="n"/>
      <c r="C284" s="12" t="n"/>
      <c r="D284" s="12" t="n"/>
      <c r="E284" s="13">
        <f>IF(AND(ISNUMBER(C284),ISNUMBER(D284),D284&gt;C284),ROUND((D284-C284)*24,2),0)</f>
        <v/>
      </c>
      <c r="F284" s="9" t="n"/>
      <c r="G284" s="9" t="n"/>
      <c r="H284" s="9" t="n"/>
    </row>
    <row r="285">
      <c r="A285" s="11" t="n"/>
      <c r="B285" s="9" t="n"/>
      <c r="C285" s="12" t="n"/>
      <c r="D285" s="12" t="n"/>
      <c r="E285" s="13">
        <f>IF(AND(ISNUMBER(C285),ISNUMBER(D285),D285&gt;C285),ROUND((D285-C285)*24,2),0)</f>
        <v/>
      </c>
      <c r="F285" s="9" t="n"/>
      <c r="G285" s="9" t="n"/>
      <c r="H285" s="9" t="n"/>
    </row>
    <row r="286">
      <c r="A286" s="11" t="n"/>
      <c r="B286" s="9" t="n"/>
      <c r="C286" s="12" t="n"/>
      <c r="D286" s="12" t="n"/>
      <c r="E286" s="13">
        <f>IF(AND(ISNUMBER(C286),ISNUMBER(D286),D286&gt;C286),ROUND((D286-C286)*24,2),0)</f>
        <v/>
      </c>
      <c r="F286" s="9" t="n"/>
      <c r="G286" s="9" t="n"/>
      <c r="H286" s="9" t="n"/>
    </row>
    <row r="287">
      <c r="A287" s="11" t="n"/>
      <c r="B287" s="9" t="n"/>
      <c r="C287" s="12" t="n"/>
      <c r="D287" s="12" t="n"/>
      <c r="E287" s="13">
        <f>IF(AND(ISNUMBER(C287),ISNUMBER(D287),D287&gt;C287),ROUND((D287-C287)*24,2),0)</f>
        <v/>
      </c>
      <c r="F287" s="9" t="n"/>
      <c r="G287" s="9" t="n"/>
      <c r="H287" s="9" t="n"/>
    </row>
    <row r="288">
      <c r="A288" s="11" t="n"/>
      <c r="B288" s="9" t="n"/>
      <c r="C288" s="12" t="n"/>
      <c r="D288" s="12" t="n"/>
      <c r="E288" s="13">
        <f>IF(AND(ISNUMBER(C288),ISNUMBER(D288),D288&gt;C288),ROUND((D288-C288)*24,2),0)</f>
        <v/>
      </c>
      <c r="F288" s="9" t="n"/>
      <c r="G288" s="9" t="n"/>
      <c r="H288" s="9" t="n"/>
    </row>
    <row r="289">
      <c r="A289" s="11" t="n"/>
      <c r="B289" s="9" t="n"/>
      <c r="C289" s="12" t="n"/>
      <c r="D289" s="12" t="n"/>
      <c r="E289" s="13">
        <f>IF(AND(ISNUMBER(C289),ISNUMBER(D289),D289&gt;C289),ROUND((D289-C289)*24,2),0)</f>
        <v/>
      </c>
      <c r="F289" s="9" t="n"/>
      <c r="G289" s="9" t="n"/>
      <c r="H289" s="9" t="n"/>
    </row>
    <row r="290">
      <c r="A290" s="11" t="n"/>
      <c r="B290" s="9" t="n"/>
      <c r="C290" s="12" t="n"/>
      <c r="D290" s="12" t="n"/>
      <c r="E290" s="13">
        <f>IF(AND(ISNUMBER(C290),ISNUMBER(D290),D290&gt;C290),ROUND((D290-C290)*24,2),0)</f>
        <v/>
      </c>
      <c r="F290" s="9" t="n"/>
      <c r="G290" s="9" t="n"/>
      <c r="H290" s="9" t="n"/>
    </row>
    <row r="291">
      <c r="A291" s="11" t="n"/>
      <c r="B291" s="9" t="n"/>
      <c r="C291" s="12" t="n"/>
      <c r="D291" s="12" t="n"/>
      <c r="E291" s="13">
        <f>IF(AND(ISNUMBER(C291),ISNUMBER(D291),D291&gt;C291),ROUND((D291-C291)*24,2),0)</f>
        <v/>
      </c>
      <c r="F291" s="9" t="n"/>
      <c r="G291" s="9" t="n"/>
      <c r="H291" s="9" t="n"/>
    </row>
    <row r="292">
      <c r="A292" s="11" t="n"/>
      <c r="B292" s="9" t="n"/>
      <c r="C292" s="12" t="n"/>
      <c r="D292" s="12" t="n"/>
      <c r="E292" s="13">
        <f>IF(AND(ISNUMBER(C292),ISNUMBER(D292),D292&gt;C292),ROUND((D292-C292)*24,2),0)</f>
        <v/>
      </c>
      <c r="F292" s="9" t="n"/>
      <c r="G292" s="9" t="n"/>
      <c r="H292" s="9" t="n"/>
    </row>
    <row r="293">
      <c r="A293" s="11" t="n"/>
      <c r="B293" s="9" t="n"/>
      <c r="C293" s="12" t="n"/>
      <c r="D293" s="12" t="n"/>
      <c r="E293" s="13">
        <f>IF(AND(ISNUMBER(C293),ISNUMBER(D293),D293&gt;C293),ROUND((D293-C293)*24,2),0)</f>
        <v/>
      </c>
      <c r="F293" s="9" t="n"/>
      <c r="G293" s="9" t="n"/>
      <c r="H293" s="9" t="n"/>
    </row>
    <row r="294">
      <c r="A294" s="11" t="n"/>
      <c r="B294" s="9" t="n"/>
      <c r="C294" s="12" t="n"/>
      <c r="D294" s="12" t="n"/>
      <c r="E294" s="13">
        <f>IF(AND(ISNUMBER(C294),ISNUMBER(D294),D294&gt;C294),ROUND((D294-C294)*24,2),0)</f>
        <v/>
      </c>
      <c r="F294" s="9" t="n"/>
      <c r="G294" s="9" t="n"/>
      <c r="H294" s="9" t="n"/>
    </row>
    <row r="295">
      <c r="A295" s="11" t="n"/>
      <c r="B295" s="9" t="n"/>
      <c r="C295" s="12" t="n"/>
      <c r="D295" s="12" t="n"/>
      <c r="E295" s="13">
        <f>IF(AND(ISNUMBER(C295),ISNUMBER(D295),D295&gt;C295),ROUND((D295-C295)*24,2),0)</f>
        <v/>
      </c>
      <c r="F295" s="9" t="n"/>
      <c r="G295" s="9" t="n"/>
      <c r="H295" s="9" t="n"/>
    </row>
    <row r="296">
      <c r="A296" s="11" t="n"/>
      <c r="B296" s="9" t="n"/>
      <c r="C296" s="12" t="n"/>
      <c r="D296" s="12" t="n"/>
      <c r="E296" s="13">
        <f>IF(AND(ISNUMBER(C296),ISNUMBER(D296),D296&gt;C296),ROUND((D296-C296)*24,2),0)</f>
        <v/>
      </c>
      <c r="F296" s="9" t="n"/>
      <c r="G296" s="9" t="n"/>
      <c r="H296" s="9" t="n"/>
    </row>
    <row r="297">
      <c r="A297" s="11" t="n"/>
      <c r="B297" s="9" t="n"/>
      <c r="C297" s="12" t="n"/>
      <c r="D297" s="12" t="n"/>
      <c r="E297" s="13">
        <f>IF(AND(ISNUMBER(C297),ISNUMBER(D297),D297&gt;C297),ROUND((D297-C297)*24,2),0)</f>
        <v/>
      </c>
      <c r="F297" s="9" t="n"/>
      <c r="G297" s="9" t="n"/>
      <c r="H297" s="9" t="n"/>
    </row>
    <row r="298">
      <c r="A298" s="11" t="n"/>
      <c r="B298" s="9" t="n"/>
      <c r="C298" s="12" t="n"/>
      <c r="D298" s="12" t="n"/>
      <c r="E298" s="13">
        <f>IF(AND(ISNUMBER(C298),ISNUMBER(D298),D298&gt;C298),ROUND((D298-C298)*24,2),0)</f>
        <v/>
      </c>
      <c r="F298" s="9" t="n"/>
      <c r="G298" s="9" t="n"/>
      <c r="H298" s="9" t="n"/>
    </row>
    <row r="299">
      <c r="A299" s="11" t="n"/>
      <c r="B299" s="9" t="n"/>
      <c r="C299" s="12" t="n"/>
      <c r="D299" s="12" t="n"/>
      <c r="E299" s="13">
        <f>IF(AND(ISNUMBER(C299),ISNUMBER(D299),D299&gt;C299),ROUND((D299-C299)*24,2),0)</f>
        <v/>
      </c>
      <c r="F299" s="9" t="n"/>
      <c r="G299" s="9" t="n"/>
      <c r="H299" s="9" t="n"/>
    </row>
    <row r="300">
      <c r="A300" s="11" t="n"/>
      <c r="B300" s="9" t="n"/>
      <c r="C300" s="12" t="n"/>
      <c r="D300" s="12" t="n"/>
      <c r="E300" s="13">
        <f>IF(AND(ISNUMBER(C300),ISNUMBER(D300),D300&gt;C300),ROUND((D300-C300)*24,2),0)</f>
        <v/>
      </c>
      <c r="F300" s="9" t="n"/>
      <c r="G300" s="9" t="n"/>
      <c r="H300" s="9" t="n"/>
    </row>
    <row r="301">
      <c r="A301" s="11" t="n"/>
      <c r="B301" s="9" t="n"/>
      <c r="C301" s="12" t="n"/>
      <c r="D301" s="12" t="n"/>
      <c r="E301" s="13">
        <f>IF(AND(ISNUMBER(C301),ISNUMBER(D301),D301&gt;C301),ROUND((D301-C301)*24,2),0)</f>
        <v/>
      </c>
      <c r="F301" s="9" t="n"/>
      <c r="G301" s="9" t="n"/>
      <c r="H301" s="9" t="n"/>
    </row>
  </sheetData>
  <dataValidations count="2">
    <dataValidation sqref="B2:B301" showErrorMessage="1" showInputMessage="1" allowBlank="1" type="list">
      <formula1>=Mitglieder!$A$2:$A$121</formula1>
    </dataValidation>
    <dataValidation sqref="G2:G301" showErrorMessage="1" showInputMessage="1" allowBlank="1" type="list">
      <formula1>"Ja,Nein"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2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6" customWidth="1" min="1" max="1"/>
    <col width="10" customWidth="1" min="2" max="2"/>
    <col width="11" customWidth="1" min="3" max="3"/>
    <col width="12" customWidth="1" min="4" max="4"/>
    <col width="13" customWidth="1" min="5" max="5"/>
    <col width="13" customWidth="1" min="6" max="6"/>
  </cols>
  <sheetData>
    <row r="1">
      <c r="A1" s="14" t="inlineStr">
        <is>
          <t>Jahr</t>
        </is>
      </c>
      <c r="B1" s="15" t="n">
        <v>2026</v>
      </c>
    </row>
    <row r="2">
      <c r="A2" s="14" t="inlineStr">
        <is>
          <t>Ersatzbetrag je fehlender Stunde (€)</t>
        </is>
      </c>
      <c r="B2" s="16" t="n">
        <v>15</v>
      </c>
      <c r="C2" s="17" t="inlineStr">
        <is>
          <t>Beispielwert, vom Verein festzulegen</t>
        </is>
      </c>
    </row>
    <row r="4">
      <c r="A4" s="8" t="inlineStr">
        <is>
          <t>Mitglied</t>
        </is>
      </c>
      <c r="B4" s="8" t="inlineStr">
        <is>
          <t>Pflicht</t>
        </is>
      </c>
      <c r="C4" s="8" t="inlineStr">
        <is>
          <t>Bestätigt</t>
        </is>
      </c>
      <c r="D4" s="8" t="inlineStr">
        <is>
          <t>Noch offen</t>
        </is>
      </c>
      <c r="E4" s="8" t="inlineStr">
        <is>
          <t>Fehlstunden</t>
        </is>
      </c>
      <c r="F4" s="8" t="inlineStr">
        <is>
          <t>Ausgleich</t>
        </is>
      </c>
    </row>
    <row r="5">
      <c r="A5" s="18">
        <f>IF(Mitglieder!A2="","",Mitglieder!A2)</f>
        <v/>
      </c>
      <c r="B5" s="19">
        <f>IF(A5="","",N(Mitglieder!B2))</f>
        <v/>
      </c>
      <c r="C5" s="19">
        <f>IF(A5="","",SUMIFS(Erfassung!$E$2:$E$301,Erfassung!$B$2:$B$301,A5,Erfassung!$G$2:$G$301,"Ja",Erfassung!$A$2:$A$301,"&gt;="&amp;DATE($B$1,1,1),Erfassung!$A$2:$A$301,"&lt;="&amp;DATE($B$1,12,31)))</f>
        <v/>
      </c>
      <c r="D5" s="19">
        <f>IF(A5="","",SUMIFS(Erfassung!$E$2:$E$301,Erfassung!$B$2:$B$301,A5,Erfassung!$A$2:$A$301,"&gt;="&amp;DATE($B$1,1,1),Erfassung!$A$2:$A$301,"&lt;="&amp;DATE($B$1,12,31))-C5)</f>
        <v/>
      </c>
      <c r="E5" s="19">
        <f>IF(A5="","",MAX(0,B5-C5))</f>
        <v/>
      </c>
      <c r="F5" s="20">
        <f>IF(A5="","",E5*$B$2)</f>
        <v/>
      </c>
    </row>
    <row r="6">
      <c r="A6" s="18">
        <f>IF(Mitglieder!A3="","",Mitglieder!A3)</f>
        <v/>
      </c>
      <c r="B6" s="19">
        <f>IF(A6="","",N(Mitglieder!B3))</f>
        <v/>
      </c>
      <c r="C6" s="19">
        <f>IF(A6="","",SUMIFS(Erfassung!$E$2:$E$301,Erfassung!$B$2:$B$301,A6,Erfassung!$G$2:$G$301,"Ja",Erfassung!$A$2:$A$301,"&gt;="&amp;DATE($B$1,1,1),Erfassung!$A$2:$A$301,"&lt;="&amp;DATE($B$1,12,31)))</f>
        <v/>
      </c>
      <c r="D6" s="19">
        <f>IF(A6="","",SUMIFS(Erfassung!$E$2:$E$301,Erfassung!$B$2:$B$301,A6,Erfassung!$A$2:$A$301,"&gt;="&amp;DATE($B$1,1,1),Erfassung!$A$2:$A$301,"&lt;="&amp;DATE($B$1,12,31))-C6)</f>
        <v/>
      </c>
      <c r="E6" s="19">
        <f>IF(A6="","",MAX(0,B6-C6))</f>
        <v/>
      </c>
      <c r="F6" s="20">
        <f>IF(A6="","",E6*$B$2)</f>
        <v/>
      </c>
    </row>
    <row r="7">
      <c r="A7" s="18">
        <f>IF(Mitglieder!A4="","",Mitglieder!A4)</f>
        <v/>
      </c>
      <c r="B7" s="19">
        <f>IF(A7="","",N(Mitglieder!B4))</f>
        <v/>
      </c>
      <c r="C7" s="19">
        <f>IF(A7="","",SUMIFS(Erfassung!$E$2:$E$301,Erfassung!$B$2:$B$301,A7,Erfassung!$G$2:$G$301,"Ja",Erfassung!$A$2:$A$301,"&gt;="&amp;DATE($B$1,1,1),Erfassung!$A$2:$A$301,"&lt;="&amp;DATE($B$1,12,31)))</f>
        <v/>
      </c>
      <c r="D7" s="19">
        <f>IF(A7="","",SUMIFS(Erfassung!$E$2:$E$301,Erfassung!$B$2:$B$301,A7,Erfassung!$A$2:$A$301,"&gt;="&amp;DATE($B$1,1,1),Erfassung!$A$2:$A$301,"&lt;="&amp;DATE($B$1,12,31))-C7)</f>
        <v/>
      </c>
      <c r="E7" s="19">
        <f>IF(A7="","",MAX(0,B7-C7))</f>
        <v/>
      </c>
      <c r="F7" s="20">
        <f>IF(A7="","",E7*$B$2)</f>
        <v/>
      </c>
    </row>
    <row r="8">
      <c r="A8" s="18">
        <f>IF(Mitglieder!A5="","",Mitglieder!A5)</f>
        <v/>
      </c>
      <c r="B8" s="19">
        <f>IF(A8="","",N(Mitglieder!B5))</f>
        <v/>
      </c>
      <c r="C8" s="19">
        <f>IF(A8="","",SUMIFS(Erfassung!$E$2:$E$301,Erfassung!$B$2:$B$301,A8,Erfassung!$G$2:$G$301,"Ja",Erfassung!$A$2:$A$301,"&gt;="&amp;DATE($B$1,1,1),Erfassung!$A$2:$A$301,"&lt;="&amp;DATE($B$1,12,31)))</f>
        <v/>
      </c>
      <c r="D8" s="19">
        <f>IF(A8="","",SUMIFS(Erfassung!$E$2:$E$301,Erfassung!$B$2:$B$301,A8,Erfassung!$A$2:$A$301,"&gt;="&amp;DATE($B$1,1,1),Erfassung!$A$2:$A$301,"&lt;="&amp;DATE($B$1,12,31))-C8)</f>
        <v/>
      </c>
      <c r="E8" s="19">
        <f>IF(A8="","",MAX(0,B8-C8))</f>
        <v/>
      </c>
      <c r="F8" s="20">
        <f>IF(A8="","",E8*$B$2)</f>
        <v/>
      </c>
    </row>
    <row r="9">
      <c r="A9" s="18">
        <f>IF(Mitglieder!A6="","",Mitglieder!A6)</f>
        <v/>
      </c>
      <c r="B9" s="19">
        <f>IF(A9="","",N(Mitglieder!B6))</f>
        <v/>
      </c>
      <c r="C9" s="19">
        <f>IF(A9="","",SUMIFS(Erfassung!$E$2:$E$301,Erfassung!$B$2:$B$301,A9,Erfassung!$G$2:$G$301,"Ja",Erfassung!$A$2:$A$301,"&gt;="&amp;DATE($B$1,1,1),Erfassung!$A$2:$A$301,"&lt;="&amp;DATE($B$1,12,31)))</f>
        <v/>
      </c>
      <c r="D9" s="19">
        <f>IF(A9="","",SUMIFS(Erfassung!$E$2:$E$301,Erfassung!$B$2:$B$301,A9,Erfassung!$A$2:$A$301,"&gt;="&amp;DATE($B$1,1,1),Erfassung!$A$2:$A$301,"&lt;="&amp;DATE($B$1,12,31))-C9)</f>
        <v/>
      </c>
      <c r="E9" s="19">
        <f>IF(A9="","",MAX(0,B9-C9))</f>
        <v/>
      </c>
      <c r="F9" s="20">
        <f>IF(A9="","",E9*$B$2)</f>
        <v/>
      </c>
    </row>
    <row r="10">
      <c r="A10" s="18">
        <f>IF(Mitglieder!A7="","",Mitglieder!A7)</f>
        <v/>
      </c>
      <c r="B10" s="19">
        <f>IF(A10="","",N(Mitglieder!B7))</f>
        <v/>
      </c>
      <c r="C10" s="19">
        <f>IF(A10="","",SUMIFS(Erfassung!$E$2:$E$301,Erfassung!$B$2:$B$301,A10,Erfassung!$G$2:$G$301,"Ja",Erfassung!$A$2:$A$301,"&gt;="&amp;DATE($B$1,1,1),Erfassung!$A$2:$A$301,"&lt;="&amp;DATE($B$1,12,31)))</f>
        <v/>
      </c>
      <c r="D10" s="19">
        <f>IF(A10="","",SUMIFS(Erfassung!$E$2:$E$301,Erfassung!$B$2:$B$301,A10,Erfassung!$A$2:$A$301,"&gt;="&amp;DATE($B$1,1,1),Erfassung!$A$2:$A$301,"&lt;="&amp;DATE($B$1,12,31))-C10)</f>
        <v/>
      </c>
      <c r="E10" s="19">
        <f>IF(A10="","",MAX(0,B10-C10))</f>
        <v/>
      </c>
      <c r="F10" s="20">
        <f>IF(A10="","",E10*$B$2)</f>
        <v/>
      </c>
    </row>
    <row r="11">
      <c r="A11" s="18">
        <f>IF(Mitglieder!A8="","",Mitglieder!A8)</f>
        <v/>
      </c>
      <c r="B11" s="19">
        <f>IF(A11="","",N(Mitglieder!B8))</f>
        <v/>
      </c>
      <c r="C11" s="19">
        <f>IF(A11="","",SUMIFS(Erfassung!$E$2:$E$301,Erfassung!$B$2:$B$301,A11,Erfassung!$G$2:$G$301,"Ja",Erfassung!$A$2:$A$301,"&gt;="&amp;DATE($B$1,1,1),Erfassung!$A$2:$A$301,"&lt;="&amp;DATE($B$1,12,31)))</f>
        <v/>
      </c>
      <c r="D11" s="19">
        <f>IF(A11="","",SUMIFS(Erfassung!$E$2:$E$301,Erfassung!$B$2:$B$301,A11,Erfassung!$A$2:$A$301,"&gt;="&amp;DATE($B$1,1,1),Erfassung!$A$2:$A$301,"&lt;="&amp;DATE($B$1,12,31))-C11)</f>
        <v/>
      </c>
      <c r="E11" s="19">
        <f>IF(A11="","",MAX(0,B11-C11))</f>
        <v/>
      </c>
      <c r="F11" s="20">
        <f>IF(A11="","",E11*$B$2)</f>
        <v/>
      </c>
    </row>
    <row r="12">
      <c r="A12" s="18">
        <f>IF(Mitglieder!A9="","",Mitglieder!A9)</f>
        <v/>
      </c>
      <c r="B12" s="19">
        <f>IF(A12="","",N(Mitglieder!B9))</f>
        <v/>
      </c>
      <c r="C12" s="19">
        <f>IF(A12="","",SUMIFS(Erfassung!$E$2:$E$301,Erfassung!$B$2:$B$301,A12,Erfassung!$G$2:$G$301,"Ja",Erfassung!$A$2:$A$301,"&gt;="&amp;DATE($B$1,1,1),Erfassung!$A$2:$A$301,"&lt;="&amp;DATE($B$1,12,31)))</f>
        <v/>
      </c>
      <c r="D12" s="19">
        <f>IF(A12="","",SUMIFS(Erfassung!$E$2:$E$301,Erfassung!$B$2:$B$301,A12,Erfassung!$A$2:$A$301,"&gt;="&amp;DATE($B$1,1,1),Erfassung!$A$2:$A$301,"&lt;="&amp;DATE($B$1,12,31))-C12)</f>
        <v/>
      </c>
      <c r="E12" s="19">
        <f>IF(A12="","",MAX(0,B12-C12))</f>
        <v/>
      </c>
      <c r="F12" s="20">
        <f>IF(A12="","",E12*$B$2)</f>
        <v/>
      </c>
    </row>
    <row r="13">
      <c r="A13" s="18">
        <f>IF(Mitglieder!A10="","",Mitglieder!A10)</f>
        <v/>
      </c>
      <c r="B13" s="19">
        <f>IF(A13="","",N(Mitglieder!B10))</f>
        <v/>
      </c>
      <c r="C13" s="19">
        <f>IF(A13="","",SUMIFS(Erfassung!$E$2:$E$301,Erfassung!$B$2:$B$301,A13,Erfassung!$G$2:$G$301,"Ja",Erfassung!$A$2:$A$301,"&gt;="&amp;DATE($B$1,1,1),Erfassung!$A$2:$A$301,"&lt;="&amp;DATE($B$1,12,31)))</f>
        <v/>
      </c>
      <c r="D13" s="19">
        <f>IF(A13="","",SUMIFS(Erfassung!$E$2:$E$301,Erfassung!$B$2:$B$301,A13,Erfassung!$A$2:$A$301,"&gt;="&amp;DATE($B$1,1,1),Erfassung!$A$2:$A$301,"&lt;="&amp;DATE($B$1,12,31))-C13)</f>
        <v/>
      </c>
      <c r="E13" s="19">
        <f>IF(A13="","",MAX(0,B13-C13))</f>
        <v/>
      </c>
      <c r="F13" s="20">
        <f>IF(A13="","",E13*$B$2)</f>
        <v/>
      </c>
    </row>
    <row r="14">
      <c r="A14" s="18">
        <f>IF(Mitglieder!A11="","",Mitglieder!A11)</f>
        <v/>
      </c>
      <c r="B14" s="19">
        <f>IF(A14="","",N(Mitglieder!B11))</f>
        <v/>
      </c>
      <c r="C14" s="19">
        <f>IF(A14="","",SUMIFS(Erfassung!$E$2:$E$301,Erfassung!$B$2:$B$301,A14,Erfassung!$G$2:$G$301,"Ja",Erfassung!$A$2:$A$301,"&gt;="&amp;DATE($B$1,1,1),Erfassung!$A$2:$A$301,"&lt;="&amp;DATE($B$1,12,31)))</f>
        <v/>
      </c>
      <c r="D14" s="19">
        <f>IF(A14="","",SUMIFS(Erfassung!$E$2:$E$301,Erfassung!$B$2:$B$301,A14,Erfassung!$A$2:$A$301,"&gt;="&amp;DATE($B$1,1,1),Erfassung!$A$2:$A$301,"&lt;="&amp;DATE($B$1,12,31))-C14)</f>
        <v/>
      </c>
      <c r="E14" s="19">
        <f>IF(A14="","",MAX(0,B14-C14))</f>
        <v/>
      </c>
      <c r="F14" s="20">
        <f>IF(A14="","",E14*$B$2)</f>
        <v/>
      </c>
    </row>
    <row r="15">
      <c r="A15" s="18">
        <f>IF(Mitglieder!A12="","",Mitglieder!A12)</f>
        <v/>
      </c>
      <c r="B15" s="19">
        <f>IF(A15="","",N(Mitglieder!B12))</f>
        <v/>
      </c>
      <c r="C15" s="19">
        <f>IF(A15="","",SUMIFS(Erfassung!$E$2:$E$301,Erfassung!$B$2:$B$301,A15,Erfassung!$G$2:$G$301,"Ja",Erfassung!$A$2:$A$301,"&gt;="&amp;DATE($B$1,1,1),Erfassung!$A$2:$A$301,"&lt;="&amp;DATE($B$1,12,31)))</f>
        <v/>
      </c>
      <c r="D15" s="19">
        <f>IF(A15="","",SUMIFS(Erfassung!$E$2:$E$301,Erfassung!$B$2:$B$301,A15,Erfassung!$A$2:$A$301,"&gt;="&amp;DATE($B$1,1,1),Erfassung!$A$2:$A$301,"&lt;="&amp;DATE($B$1,12,31))-C15)</f>
        <v/>
      </c>
      <c r="E15" s="19">
        <f>IF(A15="","",MAX(0,B15-C15))</f>
        <v/>
      </c>
      <c r="F15" s="20">
        <f>IF(A15="","",E15*$B$2)</f>
        <v/>
      </c>
    </row>
    <row r="16">
      <c r="A16" s="18">
        <f>IF(Mitglieder!A13="","",Mitglieder!A13)</f>
        <v/>
      </c>
      <c r="B16" s="19">
        <f>IF(A16="","",N(Mitglieder!B13))</f>
        <v/>
      </c>
      <c r="C16" s="19">
        <f>IF(A16="","",SUMIFS(Erfassung!$E$2:$E$301,Erfassung!$B$2:$B$301,A16,Erfassung!$G$2:$G$301,"Ja",Erfassung!$A$2:$A$301,"&gt;="&amp;DATE($B$1,1,1),Erfassung!$A$2:$A$301,"&lt;="&amp;DATE($B$1,12,31)))</f>
        <v/>
      </c>
      <c r="D16" s="19">
        <f>IF(A16="","",SUMIFS(Erfassung!$E$2:$E$301,Erfassung!$B$2:$B$301,A16,Erfassung!$A$2:$A$301,"&gt;="&amp;DATE($B$1,1,1),Erfassung!$A$2:$A$301,"&lt;="&amp;DATE($B$1,12,31))-C16)</f>
        <v/>
      </c>
      <c r="E16" s="19">
        <f>IF(A16="","",MAX(0,B16-C16))</f>
        <v/>
      </c>
      <c r="F16" s="20">
        <f>IF(A16="","",E16*$B$2)</f>
        <v/>
      </c>
    </row>
    <row r="17">
      <c r="A17" s="18">
        <f>IF(Mitglieder!A14="","",Mitglieder!A14)</f>
        <v/>
      </c>
      <c r="B17" s="19">
        <f>IF(A17="","",N(Mitglieder!B14))</f>
        <v/>
      </c>
      <c r="C17" s="19">
        <f>IF(A17="","",SUMIFS(Erfassung!$E$2:$E$301,Erfassung!$B$2:$B$301,A17,Erfassung!$G$2:$G$301,"Ja",Erfassung!$A$2:$A$301,"&gt;="&amp;DATE($B$1,1,1),Erfassung!$A$2:$A$301,"&lt;="&amp;DATE($B$1,12,31)))</f>
        <v/>
      </c>
      <c r="D17" s="19">
        <f>IF(A17="","",SUMIFS(Erfassung!$E$2:$E$301,Erfassung!$B$2:$B$301,A17,Erfassung!$A$2:$A$301,"&gt;="&amp;DATE($B$1,1,1),Erfassung!$A$2:$A$301,"&lt;="&amp;DATE($B$1,12,31))-C17)</f>
        <v/>
      </c>
      <c r="E17" s="19">
        <f>IF(A17="","",MAX(0,B17-C17))</f>
        <v/>
      </c>
      <c r="F17" s="20">
        <f>IF(A17="","",E17*$B$2)</f>
        <v/>
      </c>
    </row>
    <row r="18">
      <c r="A18" s="18">
        <f>IF(Mitglieder!A15="","",Mitglieder!A15)</f>
        <v/>
      </c>
      <c r="B18" s="19">
        <f>IF(A18="","",N(Mitglieder!B15))</f>
        <v/>
      </c>
      <c r="C18" s="19">
        <f>IF(A18="","",SUMIFS(Erfassung!$E$2:$E$301,Erfassung!$B$2:$B$301,A18,Erfassung!$G$2:$G$301,"Ja",Erfassung!$A$2:$A$301,"&gt;="&amp;DATE($B$1,1,1),Erfassung!$A$2:$A$301,"&lt;="&amp;DATE($B$1,12,31)))</f>
        <v/>
      </c>
      <c r="D18" s="19">
        <f>IF(A18="","",SUMIFS(Erfassung!$E$2:$E$301,Erfassung!$B$2:$B$301,A18,Erfassung!$A$2:$A$301,"&gt;="&amp;DATE($B$1,1,1),Erfassung!$A$2:$A$301,"&lt;="&amp;DATE($B$1,12,31))-C18)</f>
        <v/>
      </c>
      <c r="E18" s="19">
        <f>IF(A18="","",MAX(0,B18-C18))</f>
        <v/>
      </c>
      <c r="F18" s="20">
        <f>IF(A18="","",E18*$B$2)</f>
        <v/>
      </c>
    </row>
    <row r="19">
      <c r="A19" s="18">
        <f>IF(Mitglieder!A16="","",Mitglieder!A16)</f>
        <v/>
      </c>
      <c r="B19" s="19">
        <f>IF(A19="","",N(Mitglieder!B16))</f>
        <v/>
      </c>
      <c r="C19" s="19">
        <f>IF(A19="","",SUMIFS(Erfassung!$E$2:$E$301,Erfassung!$B$2:$B$301,A19,Erfassung!$G$2:$G$301,"Ja",Erfassung!$A$2:$A$301,"&gt;="&amp;DATE($B$1,1,1),Erfassung!$A$2:$A$301,"&lt;="&amp;DATE($B$1,12,31)))</f>
        <v/>
      </c>
      <c r="D19" s="19">
        <f>IF(A19="","",SUMIFS(Erfassung!$E$2:$E$301,Erfassung!$B$2:$B$301,A19,Erfassung!$A$2:$A$301,"&gt;="&amp;DATE($B$1,1,1),Erfassung!$A$2:$A$301,"&lt;="&amp;DATE($B$1,12,31))-C19)</f>
        <v/>
      </c>
      <c r="E19" s="19">
        <f>IF(A19="","",MAX(0,B19-C19))</f>
        <v/>
      </c>
      <c r="F19" s="20">
        <f>IF(A19="","",E19*$B$2)</f>
        <v/>
      </c>
    </row>
    <row r="20">
      <c r="A20" s="18">
        <f>IF(Mitglieder!A17="","",Mitglieder!A17)</f>
        <v/>
      </c>
      <c r="B20" s="19">
        <f>IF(A20="","",N(Mitglieder!B17))</f>
        <v/>
      </c>
      <c r="C20" s="19">
        <f>IF(A20="","",SUMIFS(Erfassung!$E$2:$E$301,Erfassung!$B$2:$B$301,A20,Erfassung!$G$2:$G$301,"Ja",Erfassung!$A$2:$A$301,"&gt;="&amp;DATE($B$1,1,1),Erfassung!$A$2:$A$301,"&lt;="&amp;DATE($B$1,12,31)))</f>
        <v/>
      </c>
      <c r="D20" s="19">
        <f>IF(A20="","",SUMIFS(Erfassung!$E$2:$E$301,Erfassung!$B$2:$B$301,A20,Erfassung!$A$2:$A$301,"&gt;="&amp;DATE($B$1,1,1),Erfassung!$A$2:$A$301,"&lt;="&amp;DATE($B$1,12,31))-C20)</f>
        <v/>
      </c>
      <c r="E20" s="19">
        <f>IF(A20="","",MAX(0,B20-C20))</f>
        <v/>
      </c>
      <c r="F20" s="20">
        <f>IF(A20="","",E20*$B$2)</f>
        <v/>
      </c>
    </row>
    <row r="21">
      <c r="A21" s="18">
        <f>IF(Mitglieder!A18="","",Mitglieder!A18)</f>
        <v/>
      </c>
      <c r="B21" s="19">
        <f>IF(A21="","",N(Mitglieder!B18))</f>
        <v/>
      </c>
      <c r="C21" s="19">
        <f>IF(A21="","",SUMIFS(Erfassung!$E$2:$E$301,Erfassung!$B$2:$B$301,A21,Erfassung!$G$2:$G$301,"Ja",Erfassung!$A$2:$A$301,"&gt;="&amp;DATE($B$1,1,1),Erfassung!$A$2:$A$301,"&lt;="&amp;DATE($B$1,12,31)))</f>
        <v/>
      </c>
      <c r="D21" s="19">
        <f>IF(A21="","",SUMIFS(Erfassung!$E$2:$E$301,Erfassung!$B$2:$B$301,A21,Erfassung!$A$2:$A$301,"&gt;="&amp;DATE($B$1,1,1),Erfassung!$A$2:$A$301,"&lt;="&amp;DATE($B$1,12,31))-C21)</f>
        <v/>
      </c>
      <c r="E21" s="19">
        <f>IF(A21="","",MAX(0,B21-C21))</f>
        <v/>
      </c>
      <c r="F21" s="20">
        <f>IF(A21="","",E21*$B$2)</f>
        <v/>
      </c>
    </row>
    <row r="22">
      <c r="A22" s="18">
        <f>IF(Mitglieder!A19="","",Mitglieder!A19)</f>
        <v/>
      </c>
      <c r="B22" s="19">
        <f>IF(A22="","",N(Mitglieder!B19))</f>
        <v/>
      </c>
      <c r="C22" s="19">
        <f>IF(A22="","",SUMIFS(Erfassung!$E$2:$E$301,Erfassung!$B$2:$B$301,A22,Erfassung!$G$2:$G$301,"Ja",Erfassung!$A$2:$A$301,"&gt;="&amp;DATE($B$1,1,1),Erfassung!$A$2:$A$301,"&lt;="&amp;DATE($B$1,12,31)))</f>
        <v/>
      </c>
      <c r="D22" s="19">
        <f>IF(A22="","",SUMIFS(Erfassung!$E$2:$E$301,Erfassung!$B$2:$B$301,A22,Erfassung!$A$2:$A$301,"&gt;="&amp;DATE($B$1,1,1),Erfassung!$A$2:$A$301,"&lt;="&amp;DATE($B$1,12,31))-C22)</f>
        <v/>
      </c>
      <c r="E22" s="19">
        <f>IF(A22="","",MAX(0,B22-C22))</f>
        <v/>
      </c>
      <c r="F22" s="20">
        <f>IF(A22="","",E22*$B$2)</f>
        <v/>
      </c>
    </row>
    <row r="23">
      <c r="A23" s="18">
        <f>IF(Mitglieder!A20="","",Mitglieder!A20)</f>
        <v/>
      </c>
      <c r="B23" s="19">
        <f>IF(A23="","",N(Mitglieder!B20))</f>
        <v/>
      </c>
      <c r="C23" s="19">
        <f>IF(A23="","",SUMIFS(Erfassung!$E$2:$E$301,Erfassung!$B$2:$B$301,A23,Erfassung!$G$2:$G$301,"Ja",Erfassung!$A$2:$A$301,"&gt;="&amp;DATE($B$1,1,1),Erfassung!$A$2:$A$301,"&lt;="&amp;DATE($B$1,12,31)))</f>
        <v/>
      </c>
      <c r="D23" s="19">
        <f>IF(A23="","",SUMIFS(Erfassung!$E$2:$E$301,Erfassung!$B$2:$B$301,A23,Erfassung!$A$2:$A$301,"&gt;="&amp;DATE($B$1,1,1),Erfassung!$A$2:$A$301,"&lt;="&amp;DATE($B$1,12,31))-C23)</f>
        <v/>
      </c>
      <c r="E23" s="19">
        <f>IF(A23="","",MAX(0,B23-C23))</f>
        <v/>
      </c>
      <c r="F23" s="20">
        <f>IF(A23="","",E23*$B$2)</f>
        <v/>
      </c>
    </row>
    <row r="24">
      <c r="A24" s="18">
        <f>IF(Mitglieder!A21="","",Mitglieder!A21)</f>
        <v/>
      </c>
      <c r="B24" s="19">
        <f>IF(A24="","",N(Mitglieder!B21))</f>
        <v/>
      </c>
      <c r="C24" s="19">
        <f>IF(A24="","",SUMIFS(Erfassung!$E$2:$E$301,Erfassung!$B$2:$B$301,A24,Erfassung!$G$2:$G$301,"Ja",Erfassung!$A$2:$A$301,"&gt;="&amp;DATE($B$1,1,1),Erfassung!$A$2:$A$301,"&lt;="&amp;DATE($B$1,12,31)))</f>
        <v/>
      </c>
      <c r="D24" s="19">
        <f>IF(A24="","",SUMIFS(Erfassung!$E$2:$E$301,Erfassung!$B$2:$B$301,A24,Erfassung!$A$2:$A$301,"&gt;="&amp;DATE($B$1,1,1),Erfassung!$A$2:$A$301,"&lt;="&amp;DATE($B$1,12,31))-C24)</f>
        <v/>
      </c>
      <c r="E24" s="19">
        <f>IF(A24="","",MAX(0,B24-C24))</f>
        <v/>
      </c>
      <c r="F24" s="20">
        <f>IF(A24="","",E24*$B$2)</f>
        <v/>
      </c>
    </row>
    <row r="25">
      <c r="A25" s="18">
        <f>IF(Mitglieder!A22="","",Mitglieder!A22)</f>
        <v/>
      </c>
      <c r="B25" s="19">
        <f>IF(A25="","",N(Mitglieder!B22))</f>
        <v/>
      </c>
      <c r="C25" s="19">
        <f>IF(A25="","",SUMIFS(Erfassung!$E$2:$E$301,Erfassung!$B$2:$B$301,A25,Erfassung!$G$2:$G$301,"Ja",Erfassung!$A$2:$A$301,"&gt;="&amp;DATE($B$1,1,1),Erfassung!$A$2:$A$301,"&lt;="&amp;DATE($B$1,12,31)))</f>
        <v/>
      </c>
      <c r="D25" s="19">
        <f>IF(A25="","",SUMIFS(Erfassung!$E$2:$E$301,Erfassung!$B$2:$B$301,A25,Erfassung!$A$2:$A$301,"&gt;="&amp;DATE($B$1,1,1),Erfassung!$A$2:$A$301,"&lt;="&amp;DATE($B$1,12,31))-C25)</f>
        <v/>
      </c>
      <c r="E25" s="19">
        <f>IF(A25="","",MAX(0,B25-C25))</f>
        <v/>
      </c>
      <c r="F25" s="20">
        <f>IF(A25="","",E25*$B$2)</f>
        <v/>
      </c>
    </row>
    <row r="26">
      <c r="A26" s="18">
        <f>IF(Mitglieder!A23="","",Mitglieder!A23)</f>
        <v/>
      </c>
      <c r="B26" s="19">
        <f>IF(A26="","",N(Mitglieder!B23))</f>
        <v/>
      </c>
      <c r="C26" s="19">
        <f>IF(A26="","",SUMIFS(Erfassung!$E$2:$E$301,Erfassung!$B$2:$B$301,A26,Erfassung!$G$2:$G$301,"Ja",Erfassung!$A$2:$A$301,"&gt;="&amp;DATE($B$1,1,1),Erfassung!$A$2:$A$301,"&lt;="&amp;DATE($B$1,12,31)))</f>
        <v/>
      </c>
      <c r="D26" s="19">
        <f>IF(A26="","",SUMIFS(Erfassung!$E$2:$E$301,Erfassung!$B$2:$B$301,A26,Erfassung!$A$2:$A$301,"&gt;="&amp;DATE($B$1,1,1),Erfassung!$A$2:$A$301,"&lt;="&amp;DATE($B$1,12,31))-C26)</f>
        <v/>
      </c>
      <c r="E26" s="19">
        <f>IF(A26="","",MAX(0,B26-C26))</f>
        <v/>
      </c>
      <c r="F26" s="20">
        <f>IF(A26="","",E26*$B$2)</f>
        <v/>
      </c>
    </row>
    <row r="27">
      <c r="A27" s="18">
        <f>IF(Mitglieder!A24="","",Mitglieder!A24)</f>
        <v/>
      </c>
      <c r="B27" s="19">
        <f>IF(A27="","",N(Mitglieder!B24))</f>
        <v/>
      </c>
      <c r="C27" s="19">
        <f>IF(A27="","",SUMIFS(Erfassung!$E$2:$E$301,Erfassung!$B$2:$B$301,A27,Erfassung!$G$2:$G$301,"Ja",Erfassung!$A$2:$A$301,"&gt;="&amp;DATE($B$1,1,1),Erfassung!$A$2:$A$301,"&lt;="&amp;DATE($B$1,12,31)))</f>
        <v/>
      </c>
      <c r="D27" s="19">
        <f>IF(A27="","",SUMIFS(Erfassung!$E$2:$E$301,Erfassung!$B$2:$B$301,A27,Erfassung!$A$2:$A$301,"&gt;="&amp;DATE($B$1,1,1),Erfassung!$A$2:$A$301,"&lt;="&amp;DATE($B$1,12,31))-C27)</f>
        <v/>
      </c>
      <c r="E27" s="19">
        <f>IF(A27="","",MAX(0,B27-C27))</f>
        <v/>
      </c>
      <c r="F27" s="20">
        <f>IF(A27="","",E27*$B$2)</f>
        <v/>
      </c>
    </row>
    <row r="28">
      <c r="A28" s="18">
        <f>IF(Mitglieder!A25="","",Mitglieder!A25)</f>
        <v/>
      </c>
      <c r="B28" s="19">
        <f>IF(A28="","",N(Mitglieder!B25))</f>
        <v/>
      </c>
      <c r="C28" s="19">
        <f>IF(A28="","",SUMIFS(Erfassung!$E$2:$E$301,Erfassung!$B$2:$B$301,A28,Erfassung!$G$2:$G$301,"Ja",Erfassung!$A$2:$A$301,"&gt;="&amp;DATE($B$1,1,1),Erfassung!$A$2:$A$301,"&lt;="&amp;DATE($B$1,12,31)))</f>
        <v/>
      </c>
      <c r="D28" s="19">
        <f>IF(A28="","",SUMIFS(Erfassung!$E$2:$E$301,Erfassung!$B$2:$B$301,A28,Erfassung!$A$2:$A$301,"&gt;="&amp;DATE($B$1,1,1),Erfassung!$A$2:$A$301,"&lt;="&amp;DATE($B$1,12,31))-C28)</f>
        <v/>
      </c>
      <c r="E28" s="19">
        <f>IF(A28="","",MAX(0,B28-C28))</f>
        <v/>
      </c>
      <c r="F28" s="20">
        <f>IF(A28="","",E28*$B$2)</f>
        <v/>
      </c>
    </row>
    <row r="29">
      <c r="A29" s="18">
        <f>IF(Mitglieder!A26="","",Mitglieder!A26)</f>
        <v/>
      </c>
      <c r="B29" s="19">
        <f>IF(A29="","",N(Mitglieder!B26))</f>
        <v/>
      </c>
      <c r="C29" s="19">
        <f>IF(A29="","",SUMIFS(Erfassung!$E$2:$E$301,Erfassung!$B$2:$B$301,A29,Erfassung!$G$2:$G$301,"Ja",Erfassung!$A$2:$A$301,"&gt;="&amp;DATE($B$1,1,1),Erfassung!$A$2:$A$301,"&lt;="&amp;DATE($B$1,12,31)))</f>
        <v/>
      </c>
      <c r="D29" s="19">
        <f>IF(A29="","",SUMIFS(Erfassung!$E$2:$E$301,Erfassung!$B$2:$B$301,A29,Erfassung!$A$2:$A$301,"&gt;="&amp;DATE($B$1,1,1),Erfassung!$A$2:$A$301,"&lt;="&amp;DATE($B$1,12,31))-C29)</f>
        <v/>
      </c>
      <c r="E29" s="19">
        <f>IF(A29="","",MAX(0,B29-C29))</f>
        <v/>
      </c>
      <c r="F29" s="20">
        <f>IF(A29="","",E29*$B$2)</f>
        <v/>
      </c>
    </row>
    <row r="30">
      <c r="A30" s="18">
        <f>IF(Mitglieder!A27="","",Mitglieder!A27)</f>
        <v/>
      </c>
      <c r="B30" s="19">
        <f>IF(A30="","",N(Mitglieder!B27))</f>
        <v/>
      </c>
      <c r="C30" s="19">
        <f>IF(A30="","",SUMIFS(Erfassung!$E$2:$E$301,Erfassung!$B$2:$B$301,A30,Erfassung!$G$2:$G$301,"Ja",Erfassung!$A$2:$A$301,"&gt;="&amp;DATE($B$1,1,1),Erfassung!$A$2:$A$301,"&lt;="&amp;DATE($B$1,12,31)))</f>
        <v/>
      </c>
      <c r="D30" s="19">
        <f>IF(A30="","",SUMIFS(Erfassung!$E$2:$E$301,Erfassung!$B$2:$B$301,A30,Erfassung!$A$2:$A$301,"&gt;="&amp;DATE($B$1,1,1),Erfassung!$A$2:$A$301,"&lt;="&amp;DATE($B$1,12,31))-C30)</f>
        <v/>
      </c>
      <c r="E30" s="19">
        <f>IF(A30="","",MAX(0,B30-C30))</f>
        <v/>
      </c>
      <c r="F30" s="20">
        <f>IF(A30="","",E30*$B$2)</f>
        <v/>
      </c>
    </row>
    <row r="31">
      <c r="A31" s="18">
        <f>IF(Mitglieder!A28="","",Mitglieder!A28)</f>
        <v/>
      </c>
      <c r="B31" s="19">
        <f>IF(A31="","",N(Mitglieder!B28))</f>
        <v/>
      </c>
      <c r="C31" s="19">
        <f>IF(A31="","",SUMIFS(Erfassung!$E$2:$E$301,Erfassung!$B$2:$B$301,A31,Erfassung!$G$2:$G$301,"Ja",Erfassung!$A$2:$A$301,"&gt;="&amp;DATE($B$1,1,1),Erfassung!$A$2:$A$301,"&lt;="&amp;DATE($B$1,12,31)))</f>
        <v/>
      </c>
      <c r="D31" s="19">
        <f>IF(A31="","",SUMIFS(Erfassung!$E$2:$E$301,Erfassung!$B$2:$B$301,A31,Erfassung!$A$2:$A$301,"&gt;="&amp;DATE($B$1,1,1),Erfassung!$A$2:$A$301,"&lt;="&amp;DATE($B$1,12,31))-C31)</f>
        <v/>
      </c>
      <c r="E31" s="19">
        <f>IF(A31="","",MAX(0,B31-C31))</f>
        <v/>
      </c>
      <c r="F31" s="20">
        <f>IF(A31="","",E31*$B$2)</f>
        <v/>
      </c>
    </row>
    <row r="32">
      <c r="A32" s="18">
        <f>IF(Mitglieder!A29="","",Mitglieder!A29)</f>
        <v/>
      </c>
      <c r="B32" s="19">
        <f>IF(A32="","",N(Mitglieder!B29))</f>
        <v/>
      </c>
      <c r="C32" s="19">
        <f>IF(A32="","",SUMIFS(Erfassung!$E$2:$E$301,Erfassung!$B$2:$B$301,A32,Erfassung!$G$2:$G$301,"Ja",Erfassung!$A$2:$A$301,"&gt;="&amp;DATE($B$1,1,1),Erfassung!$A$2:$A$301,"&lt;="&amp;DATE($B$1,12,31)))</f>
        <v/>
      </c>
      <c r="D32" s="19">
        <f>IF(A32="","",SUMIFS(Erfassung!$E$2:$E$301,Erfassung!$B$2:$B$301,A32,Erfassung!$A$2:$A$301,"&gt;="&amp;DATE($B$1,1,1),Erfassung!$A$2:$A$301,"&lt;="&amp;DATE($B$1,12,31))-C32)</f>
        <v/>
      </c>
      <c r="E32" s="19">
        <f>IF(A32="","",MAX(0,B32-C32))</f>
        <v/>
      </c>
      <c r="F32" s="20">
        <f>IF(A32="","",E32*$B$2)</f>
        <v/>
      </c>
    </row>
    <row r="33">
      <c r="A33" s="18">
        <f>IF(Mitglieder!A30="","",Mitglieder!A30)</f>
        <v/>
      </c>
      <c r="B33" s="19">
        <f>IF(A33="","",N(Mitglieder!B30))</f>
        <v/>
      </c>
      <c r="C33" s="19">
        <f>IF(A33="","",SUMIFS(Erfassung!$E$2:$E$301,Erfassung!$B$2:$B$301,A33,Erfassung!$G$2:$G$301,"Ja",Erfassung!$A$2:$A$301,"&gt;="&amp;DATE($B$1,1,1),Erfassung!$A$2:$A$301,"&lt;="&amp;DATE($B$1,12,31)))</f>
        <v/>
      </c>
      <c r="D33" s="19">
        <f>IF(A33="","",SUMIFS(Erfassung!$E$2:$E$301,Erfassung!$B$2:$B$301,A33,Erfassung!$A$2:$A$301,"&gt;="&amp;DATE($B$1,1,1),Erfassung!$A$2:$A$301,"&lt;="&amp;DATE($B$1,12,31))-C33)</f>
        <v/>
      </c>
      <c r="E33" s="19">
        <f>IF(A33="","",MAX(0,B33-C33))</f>
        <v/>
      </c>
      <c r="F33" s="20">
        <f>IF(A33="","",E33*$B$2)</f>
        <v/>
      </c>
    </row>
    <row r="34">
      <c r="A34" s="18">
        <f>IF(Mitglieder!A31="","",Mitglieder!A31)</f>
        <v/>
      </c>
      <c r="B34" s="19">
        <f>IF(A34="","",N(Mitglieder!B31))</f>
        <v/>
      </c>
      <c r="C34" s="19">
        <f>IF(A34="","",SUMIFS(Erfassung!$E$2:$E$301,Erfassung!$B$2:$B$301,A34,Erfassung!$G$2:$G$301,"Ja",Erfassung!$A$2:$A$301,"&gt;="&amp;DATE($B$1,1,1),Erfassung!$A$2:$A$301,"&lt;="&amp;DATE($B$1,12,31)))</f>
        <v/>
      </c>
      <c r="D34" s="19">
        <f>IF(A34="","",SUMIFS(Erfassung!$E$2:$E$301,Erfassung!$B$2:$B$301,A34,Erfassung!$A$2:$A$301,"&gt;="&amp;DATE($B$1,1,1),Erfassung!$A$2:$A$301,"&lt;="&amp;DATE($B$1,12,31))-C34)</f>
        <v/>
      </c>
      <c r="E34" s="19">
        <f>IF(A34="","",MAX(0,B34-C34))</f>
        <v/>
      </c>
      <c r="F34" s="20">
        <f>IF(A34="","",E34*$B$2)</f>
        <v/>
      </c>
    </row>
    <row r="35">
      <c r="A35" s="18">
        <f>IF(Mitglieder!A32="","",Mitglieder!A32)</f>
        <v/>
      </c>
      <c r="B35" s="19">
        <f>IF(A35="","",N(Mitglieder!B32))</f>
        <v/>
      </c>
      <c r="C35" s="19">
        <f>IF(A35="","",SUMIFS(Erfassung!$E$2:$E$301,Erfassung!$B$2:$B$301,A35,Erfassung!$G$2:$G$301,"Ja",Erfassung!$A$2:$A$301,"&gt;="&amp;DATE($B$1,1,1),Erfassung!$A$2:$A$301,"&lt;="&amp;DATE($B$1,12,31)))</f>
        <v/>
      </c>
      <c r="D35" s="19">
        <f>IF(A35="","",SUMIFS(Erfassung!$E$2:$E$301,Erfassung!$B$2:$B$301,A35,Erfassung!$A$2:$A$301,"&gt;="&amp;DATE($B$1,1,1),Erfassung!$A$2:$A$301,"&lt;="&amp;DATE($B$1,12,31))-C35)</f>
        <v/>
      </c>
      <c r="E35" s="19">
        <f>IF(A35="","",MAX(0,B35-C35))</f>
        <v/>
      </c>
      <c r="F35" s="20">
        <f>IF(A35="","",E35*$B$2)</f>
        <v/>
      </c>
    </row>
    <row r="36">
      <c r="A36" s="18">
        <f>IF(Mitglieder!A33="","",Mitglieder!A33)</f>
        <v/>
      </c>
      <c r="B36" s="19">
        <f>IF(A36="","",N(Mitglieder!B33))</f>
        <v/>
      </c>
      <c r="C36" s="19">
        <f>IF(A36="","",SUMIFS(Erfassung!$E$2:$E$301,Erfassung!$B$2:$B$301,A36,Erfassung!$G$2:$G$301,"Ja",Erfassung!$A$2:$A$301,"&gt;="&amp;DATE($B$1,1,1),Erfassung!$A$2:$A$301,"&lt;="&amp;DATE($B$1,12,31)))</f>
        <v/>
      </c>
      <c r="D36" s="19">
        <f>IF(A36="","",SUMIFS(Erfassung!$E$2:$E$301,Erfassung!$B$2:$B$301,A36,Erfassung!$A$2:$A$301,"&gt;="&amp;DATE($B$1,1,1),Erfassung!$A$2:$A$301,"&lt;="&amp;DATE($B$1,12,31))-C36)</f>
        <v/>
      </c>
      <c r="E36" s="19">
        <f>IF(A36="","",MAX(0,B36-C36))</f>
        <v/>
      </c>
      <c r="F36" s="20">
        <f>IF(A36="","",E36*$B$2)</f>
        <v/>
      </c>
    </row>
    <row r="37">
      <c r="A37" s="18">
        <f>IF(Mitglieder!A34="","",Mitglieder!A34)</f>
        <v/>
      </c>
      <c r="B37" s="19">
        <f>IF(A37="","",N(Mitglieder!B34))</f>
        <v/>
      </c>
      <c r="C37" s="19">
        <f>IF(A37="","",SUMIFS(Erfassung!$E$2:$E$301,Erfassung!$B$2:$B$301,A37,Erfassung!$G$2:$G$301,"Ja",Erfassung!$A$2:$A$301,"&gt;="&amp;DATE($B$1,1,1),Erfassung!$A$2:$A$301,"&lt;="&amp;DATE($B$1,12,31)))</f>
        <v/>
      </c>
      <c r="D37" s="19">
        <f>IF(A37="","",SUMIFS(Erfassung!$E$2:$E$301,Erfassung!$B$2:$B$301,A37,Erfassung!$A$2:$A$301,"&gt;="&amp;DATE($B$1,1,1),Erfassung!$A$2:$A$301,"&lt;="&amp;DATE($B$1,12,31))-C37)</f>
        <v/>
      </c>
      <c r="E37" s="19">
        <f>IF(A37="","",MAX(0,B37-C37))</f>
        <v/>
      </c>
      <c r="F37" s="20">
        <f>IF(A37="","",E37*$B$2)</f>
        <v/>
      </c>
    </row>
    <row r="38">
      <c r="A38" s="18">
        <f>IF(Mitglieder!A35="","",Mitglieder!A35)</f>
        <v/>
      </c>
      <c r="B38" s="19">
        <f>IF(A38="","",N(Mitglieder!B35))</f>
        <v/>
      </c>
      <c r="C38" s="19">
        <f>IF(A38="","",SUMIFS(Erfassung!$E$2:$E$301,Erfassung!$B$2:$B$301,A38,Erfassung!$G$2:$G$301,"Ja",Erfassung!$A$2:$A$301,"&gt;="&amp;DATE($B$1,1,1),Erfassung!$A$2:$A$301,"&lt;="&amp;DATE($B$1,12,31)))</f>
        <v/>
      </c>
      <c r="D38" s="19">
        <f>IF(A38="","",SUMIFS(Erfassung!$E$2:$E$301,Erfassung!$B$2:$B$301,A38,Erfassung!$A$2:$A$301,"&gt;="&amp;DATE($B$1,1,1),Erfassung!$A$2:$A$301,"&lt;="&amp;DATE($B$1,12,31))-C38)</f>
        <v/>
      </c>
      <c r="E38" s="19">
        <f>IF(A38="","",MAX(0,B38-C38))</f>
        <v/>
      </c>
      <c r="F38" s="20">
        <f>IF(A38="","",E38*$B$2)</f>
        <v/>
      </c>
    </row>
    <row r="39">
      <c r="A39" s="18">
        <f>IF(Mitglieder!A36="","",Mitglieder!A36)</f>
        <v/>
      </c>
      <c r="B39" s="19">
        <f>IF(A39="","",N(Mitglieder!B36))</f>
        <v/>
      </c>
      <c r="C39" s="19">
        <f>IF(A39="","",SUMIFS(Erfassung!$E$2:$E$301,Erfassung!$B$2:$B$301,A39,Erfassung!$G$2:$G$301,"Ja",Erfassung!$A$2:$A$301,"&gt;="&amp;DATE($B$1,1,1),Erfassung!$A$2:$A$301,"&lt;="&amp;DATE($B$1,12,31)))</f>
        <v/>
      </c>
      <c r="D39" s="19">
        <f>IF(A39="","",SUMIFS(Erfassung!$E$2:$E$301,Erfassung!$B$2:$B$301,A39,Erfassung!$A$2:$A$301,"&gt;="&amp;DATE($B$1,1,1),Erfassung!$A$2:$A$301,"&lt;="&amp;DATE($B$1,12,31))-C39)</f>
        <v/>
      </c>
      <c r="E39" s="19">
        <f>IF(A39="","",MAX(0,B39-C39))</f>
        <v/>
      </c>
      <c r="F39" s="20">
        <f>IF(A39="","",E39*$B$2)</f>
        <v/>
      </c>
    </row>
    <row r="40">
      <c r="A40" s="18">
        <f>IF(Mitglieder!A37="","",Mitglieder!A37)</f>
        <v/>
      </c>
      <c r="B40" s="19">
        <f>IF(A40="","",N(Mitglieder!B37))</f>
        <v/>
      </c>
      <c r="C40" s="19">
        <f>IF(A40="","",SUMIFS(Erfassung!$E$2:$E$301,Erfassung!$B$2:$B$301,A40,Erfassung!$G$2:$G$301,"Ja",Erfassung!$A$2:$A$301,"&gt;="&amp;DATE($B$1,1,1),Erfassung!$A$2:$A$301,"&lt;="&amp;DATE($B$1,12,31)))</f>
        <v/>
      </c>
      <c r="D40" s="19">
        <f>IF(A40="","",SUMIFS(Erfassung!$E$2:$E$301,Erfassung!$B$2:$B$301,A40,Erfassung!$A$2:$A$301,"&gt;="&amp;DATE($B$1,1,1),Erfassung!$A$2:$A$301,"&lt;="&amp;DATE($B$1,12,31))-C40)</f>
        <v/>
      </c>
      <c r="E40" s="19">
        <f>IF(A40="","",MAX(0,B40-C40))</f>
        <v/>
      </c>
      <c r="F40" s="20">
        <f>IF(A40="","",E40*$B$2)</f>
        <v/>
      </c>
    </row>
    <row r="41">
      <c r="A41" s="18">
        <f>IF(Mitglieder!A38="","",Mitglieder!A38)</f>
        <v/>
      </c>
      <c r="B41" s="19">
        <f>IF(A41="","",N(Mitglieder!B38))</f>
        <v/>
      </c>
      <c r="C41" s="19">
        <f>IF(A41="","",SUMIFS(Erfassung!$E$2:$E$301,Erfassung!$B$2:$B$301,A41,Erfassung!$G$2:$G$301,"Ja",Erfassung!$A$2:$A$301,"&gt;="&amp;DATE($B$1,1,1),Erfassung!$A$2:$A$301,"&lt;="&amp;DATE($B$1,12,31)))</f>
        <v/>
      </c>
      <c r="D41" s="19">
        <f>IF(A41="","",SUMIFS(Erfassung!$E$2:$E$301,Erfassung!$B$2:$B$301,A41,Erfassung!$A$2:$A$301,"&gt;="&amp;DATE($B$1,1,1),Erfassung!$A$2:$A$301,"&lt;="&amp;DATE($B$1,12,31))-C41)</f>
        <v/>
      </c>
      <c r="E41" s="19">
        <f>IF(A41="","",MAX(0,B41-C41))</f>
        <v/>
      </c>
      <c r="F41" s="20">
        <f>IF(A41="","",E41*$B$2)</f>
        <v/>
      </c>
    </row>
    <row r="42">
      <c r="A42" s="18">
        <f>IF(Mitglieder!A39="","",Mitglieder!A39)</f>
        <v/>
      </c>
      <c r="B42" s="19">
        <f>IF(A42="","",N(Mitglieder!B39))</f>
        <v/>
      </c>
      <c r="C42" s="19">
        <f>IF(A42="","",SUMIFS(Erfassung!$E$2:$E$301,Erfassung!$B$2:$B$301,A42,Erfassung!$G$2:$G$301,"Ja",Erfassung!$A$2:$A$301,"&gt;="&amp;DATE($B$1,1,1),Erfassung!$A$2:$A$301,"&lt;="&amp;DATE($B$1,12,31)))</f>
        <v/>
      </c>
      <c r="D42" s="19">
        <f>IF(A42="","",SUMIFS(Erfassung!$E$2:$E$301,Erfassung!$B$2:$B$301,A42,Erfassung!$A$2:$A$301,"&gt;="&amp;DATE($B$1,1,1),Erfassung!$A$2:$A$301,"&lt;="&amp;DATE($B$1,12,31))-C42)</f>
        <v/>
      </c>
      <c r="E42" s="19">
        <f>IF(A42="","",MAX(0,B42-C42))</f>
        <v/>
      </c>
      <c r="F42" s="20">
        <f>IF(A42="","",E42*$B$2)</f>
        <v/>
      </c>
    </row>
    <row r="43">
      <c r="A43" s="18">
        <f>IF(Mitglieder!A40="","",Mitglieder!A40)</f>
        <v/>
      </c>
      <c r="B43" s="19">
        <f>IF(A43="","",N(Mitglieder!B40))</f>
        <v/>
      </c>
      <c r="C43" s="19">
        <f>IF(A43="","",SUMIFS(Erfassung!$E$2:$E$301,Erfassung!$B$2:$B$301,A43,Erfassung!$G$2:$G$301,"Ja",Erfassung!$A$2:$A$301,"&gt;="&amp;DATE($B$1,1,1),Erfassung!$A$2:$A$301,"&lt;="&amp;DATE($B$1,12,31)))</f>
        <v/>
      </c>
      <c r="D43" s="19">
        <f>IF(A43="","",SUMIFS(Erfassung!$E$2:$E$301,Erfassung!$B$2:$B$301,A43,Erfassung!$A$2:$A$301,"&gt;="&amp;DATE($B$1,1,1),Erfassung!$A$2:$A$301,"&lt;="&amp;DATE($B$1,12,31))-C43)</f>
        <v/>
      </c>
      <c r="E43" s="19">
        <f>IF(A43="","",MAX(0,B43-C43))</f>
        <v/>
      </c>
      <c r="F43" s="20">
        <f>IF(A43="","",E43*$B$2)</f>
        <v/>
      </c>
    </row>
    <row r="44">
      <c r="A44" s="18">
        <f>IF(Mitglieder!A41="","",Mitglieder!A41)</f>
        <v/>
      </c>
      <c r="B44" s="19">
        <f>IF(A44="","",N(Mitglieder!B41))</f>
        <v/>
      </c>
      <c r="C44" s="19">
        <f>IF(A44="","",SUMIFS(Erfassung!$E$2:$E$301,Erfassung!$B$2:$B$301,A44,Erfassung!$G$2:$G$301,"Ja",Erfassung!$A$2:$A$301,"&gt;="&amp;DATE($B$1,1,1),Erfassung!$A$2:$A$301,"&lt;="&amp;DATE($B$1,12,31)))</f>
        <v/>
      </c>
      <c r="D44" s="19">
        <f>IF(A44="","",SUMIFS(Erfassung!$E$2:$E$301,Erfassung!$B$2:$B$301,A44,Erfassung!$A$2:$A$301,"&gt;="&amp;DATE($B$1,1,1),Erfassung!$A$2:$A$301,"&lt;="&amp;DATE($B$1,12,31))-C44)</f>
        <v/>
      </c>
      <c r="E44" s="19">
        <f>IF(A44="","",MAX(0,B44-C44))</f>
        <v/>
      </c>
      <c r="F44" s="20">
        <f>IF(A44="","",E44*$B$2)</f>
        <v/>
      </c>
    </row>
    <row r="45">
      <c r="A45" s="18">
        <f>IF(Mitglieder!A42="","",Mitglieder!A42)</f>
        <v/>
      </c>
      <c r="B45" s="19">
        <f>IF(A45="","",N(Mitglieder!B42))</f>
        <v/>
      </c>
      <c r="C45" s="19">
        <f>IF(A45="","",SUMIFS(Erfassung!$E$2:$E$301,Erfassung!$B$2:$B$301,A45,Erfassung!$G$2:$G$301,"Ja",Erfassung!$A$2:$A$301,"&gt;="&amp;DATE($B$1,1,1),Erfassung!$A$2:$A$301,"&lt;="&amp;DATE($B$1,12,31)))</f>
        <v/>
      </c>
      <c r="D45" s="19">
        <f>IF(A45="","",SUMIFS(Erfassung!$E$2:$E$301,Erfassung!$B$2:$B$301,A45,Erfassung!$A$2:$A$301,"&gt;="&amp;DATE($B$1,1,1),Erfassung!$A$2:$A$301,"&lt;="&amp;DATE($B$1,12,31))-C45)</f>
        <v/>
      </c>
      <c r="E45" s="19">
        <f>IF(A45="","",MAX(0,B45-C45))</f>
        <v/>
      </c>
      <c r="F45" s="20">
        <f>IF(A45="","",E45*$B$2)</f>
        <v/>
      </c>
    </row>
    <row r="46">
      <c r="A46" s="18">
        <f>IF(Mitglieder!A43="","",Mitglieder!A43)</f>
        <v/>
      </c>
      <c r="B46" s="19">
        <f>IF(A46="","",N(Mitglieder!B43))</f>
        <v/>
      </c>
      <c r="C46" s="19">
        <f>IF(A46="","",SUMIFS(Erfassung!$E$2:$E$301,Erfassung!$B$2:$B$301,A46,Erfassung!$G$2:$G$301,"Ja",Erfassung!$A$2:$A$301,"&gt;="&amp;DATE($B$1,1,1),Erfassung!$A$2:$A$301,"&lt;="&amp;DATE($B$1,12,31)))</f>
        <v/>
      </c>
      <c r="D46" s="19">
        <f>IF(A46="","",SUMIFS(Erfassung!$E$2:$E$301,Erfassung!$B$2:$B$301,A46,Erfassung!$A$2:$A$301,"&gt;="&amp;DATE($B$1,1,1),Erfassung!$A$2:$A$301,"&lt;="&amp;DATE($B$1,12,31))-C46)</f>
        <v/>
      </c>
      <c r="E46" s="19">
        <f>IF(A46="","",MAX(0,B46-C46))</f>
        <v/>
      </c>
      <c r="F46" s="20">
        <f>IF(A46="","",E46*$B$2)</f>
        <v/>
      </c>
    </row>
    <row r="47">
      <c r="A47" s="18">
        <f>IF(Mitglieder!A44="","",Mitglieder!A44)</f>
        <v/>
      </c>
      <c r="B47" s="19">
        <f>IF(A47="","",N(Mitglieder!B44))</f>
        <v/>
      </c>
      <c r="C47" s="19">
        <f>IF(A47="","",SUMIFS(Erfassung!$E$2:$E$301,Erfassung!$B$2:$B$301,A47,Erfassung!$G$2:$G$301,"Ja",Erfassung!$A$2:$A$301,"&gt;="&amp;DATE($B$1,1,1),Erfassung!$A$2:$A$301,"&lt;="&amp;DATE($B$1,12,31)))</f>
        <v/>
      </c>
      <c r="D47" s="19">
        <f>IF(A47="","",SUMIFS(Erfassung!$E$2:$E$301,Erfassung!$B$2:$B$301,A47,Erfassung!$A$2:$A$301,"&gt;="&amp;DATE($B$1,1,1),Erfassung!$A$2:$A$301,"&lt;="&amp;DATE($B$1,12,31))-C47)</f>
        <v/>
      </c>
      <c r="E47" s="19">
        <f>IF(A47="","",MAX(0,B47-C47))</f>
        <v/>
      </c>
      <c r="F47" s="20">
        <f>IF(A47="","",E47*$B$2)</f>
        <v/>
      </c>
    </row>
    <row r="48">
      <c r="A48" s="18">
        <f>IF(Mitglieder!A45="","",Mitglieder!A45)</f>
        <v/>
      </c>
      <c r="B48" s="19">
        <f>IF(A48="","",N(Mitglieder!B45))</f>
        <v/>
      </c>
      <c r="C48" s="19">
        <f>IF(A48="","",SUMIFS(Erfassung!$E$2:$E$301,Erfassung!$B$2:$B$301,A48,Erfassung!$G$2:$G$301,"Ja",Erfassung!$A$2:$A$301,"&gt;="&amp;DATE($B$1,1,1),Erfassung!$A$2:$A$301,"&lt;="&amp;DATE($B$1,12,31)))</f>
        <v/>
      </c>
      <c r="D48" s="19">
        <f>IF(A48="","",SUMIFS(Erfassung!$E$2:$E$301,Erfassung!$B$2:$B$301,A48,Erfassung!$A$2:$A$301,"&gt;="&amp;DATE($B$1,1,1),Erfassung!$A$2:$A$301,"&lt;="&amp;DATE($B$1,12,31))-C48)</f>
        <v/>
      </c>
      <c r="E48" s="19">
        <f>IF(A48="","",MAX(0,B48-C48))</f>
        <v/>
      </c>
      <c r="F48" s="20">
        <f>IF(A48="","",E48*$B$2)</f>
        <v/>
      </c>
    </row>
    <row r="49">
      <c r="A49" s="18">
        <f>IF(Mitglieder!A46="","",Mitglieder!A46)</f>
        <v/>
      </c>
      <c r="B49" s="19">
        <f>IF(A49="","",N(Mitglieder!B46))</f>
        <v/>
      </c>
      <c r="C49" s="19">
        <f>IF(A49="","",SUMIFS(Erfassung!$E$2:$E$301,Erfassung!$B$2:$B$301,A49,Erfassung!$G$2:$G$301,"Ja",Erfassung!$A$2:$A$301,"&gt;="&amp;DATE($B$1,1,1),Erfassung!$A$2:$A$301,"&lt;="&amp;DATE($B$1,12,31)))</f>
        <v/>
      </c>
      <c r="D49" s="19">
        <f>IF(A49="","",SUMIFS(Erfassung!$E$2:$E$301,Erfassung!$B$2:$B$301,A49,Erfassung!$A$2:$A$301,"&gt;="&amp;DATE($B$1,1,1),Erfassung!$A$2:$A$301,"&lt;="&amp;DATE($B$1,12,31))-C49)</f>
        <v/>
      </c>
      <c r="E49" s="19">
        <f>IF(A49="","",MAX(0,B49-C49))</f>
        <v/>
      </c>
      <c r="F49" s="20">
        <f>IF(A49="","",E49*$B$2)</f>
        <v/>
      </c>
    </row>
    <row r="50">
      <c r="A50" s="18">
        <f>IF(Mitglieder!A47="","",Mitglieder!A47)</f>
        <v/>
      </c>
      <c r="B50" s="19">
        <f>IF(A50="","",N(Mitglieder!B47))</f>
        <v/>
      </c>
      <c r="C50" s="19">
        <f>IF(A50="","",SUMIFS(Erfassung!$E$2:$E$301,Erfassung!$B$2:$B$301,A50,Erfassung!$G$2:$G$301,"Ja",Erfassung!$A$2:$A$301,"&gt;="&amp;DATE($B$1,1,1),Erfassung!$A$2:$A$301,"&lt;="&amp;DATE($B$1,12,31)))</f>
        <v/>
      </c>
      <c r="D50" s="19">
        <f>IF(A50="","",SUMIFS(Erfassung!$E$2:$E$301,Erfassung!$B$2:$B$301,A50,Erfassung!$A$2:$A$301,"&gt;="&amp;DATE($B$1,1,1),Erfassung!$A$2:$A$301,"&lt;="&amp;DATE($B$1,12,31))-C50)</f>
        <v/>
      </c>
      <c r="E50" s="19">
        <f>IF(A50="","",MAX(0,B50-C50))</f>
        <v/>
      </c>
      <c r="F50" s="20">
        <f>IF(A50="","",E50*$B$2)</f>
        <v/>
      </c>
    </row>
    <row r="51">
      <c r="A51" s="18">
        <f>IF(Mitglieder!A48="","",Mitglieder!A48)</f>
        <v/>
      </c>
      <c r="B51" s="19">
        <f>IF(A51="","",N(Mitglieder!B48))</f>
        <v/>
      </c>
      <c r="C51" s="19">
        <f>IF(A51="","",SUMIFS(Erfassung!$E$2:$E$301,Erfassung!$B$2:$B$301,A51,Erfassung!$G$2:$G$301,"Ja",Erfassung!$A$2:$A$301,"&gt;="&amp;DATE($B$1,1,1),Erfassung!$A$2:$A$301,"&lt;="&amp;DATE($B$1,12,31)))</f>
        <v/>
      </c>
      <c r="D51" s="19">
        <f>IF(A51="","",SUMIFS(Erfassung!$E$2:$E$301,Erfassung!$B$2:$B$301,A51,Erfassung!$A$2:$A$301,"&gt;="&amp;DATE($B$1,1,1),Erfassung!$A$2:$A$301,"&lt;="&amp;DATE($B$1,12,31))-C51)</f>
        <v/>
      </c>
      <c r="E51" s="19">
        <f>IF(A51="","",MAX(0,B51-C51))</f>
        <v/>
      </c>
      <c r="F51" s="20">
        <f>IF(A51="","",E51*$B$2)</f>
        <v/>
      </c>
    </row>
    <row r="52">
      <c r="A52" s="18">
        <f>IF(Mitglieder!A49="","",Mitglieder!A49)</f>
        <v/>
      </c>
      <c r="B52" s="19">
        <f>IF(A52="","",N(Mitglieder!B49))</f>
        <v/>
      </c>
      <c r="C52" s="19">
        <f>IF(A52="","",SUMIFS(Erfassung!$E$2:$E$301,Erfassung!$B$2:$B$301,A52,Erfassung!$G$2:$G$301,"Ja",Erfassung!$A$2:$A$301,"&gt;="&amp;DATE($B$1,1,1),Erfassung!$A$2:$A$301,"&lt;="&amp;DATE($B$1,12,31)))</f>
        <v/>
      </c>
      <c r="D52" s="19">
        <f>IF(A52="","",SUMIFS(Erfassung!$E$2:$E$301,Erfassung!$B$2:$B$301,A52,Erfassung!$A$2:$A$301,"&gt;="&amp;DATE($B$1,1,1),Erfassung!$A$2:$A$301,"&lt;="&amp;DATE($B$1,12,31))-C52)</f>
        <v/>
      </c>
      <c r="E52" s="19">
        <f>IF(A52="","",MAX(0,B52-C52))</f>
        <v/>
      </c>
      <c r="F52" s="20">
        <f>IF(A52="","",E52*$B$2)</f>
        <v/>
      </c>
    </row>
    <row r="53">
      <c r="A53" s="18">
        <f>IF(Mitglieder!A50="","",Mitglieder!A50)</f>
        <v/>
      </c>
      <c r="B53" s="19">
        <f>IF(A53="","",N(Mitglieder!B50))</f>
        <v/>
      </c>
      <c r="C53" s="19">
        <f>IF(A53="","",SUMIFS(Erfassung!$E$2:$E$301,Erfassung!$B$2:$B$301,A53,Erfassung!$G$2:$G$301,"Ja",Erfassung!$A$2:$A$301,"&gt;="&amp;DATE($B$1,1,1),Erfassung!$A$2:$A$301,"&lt;="&amp;DATE($B$1,12,31)))</f>
        <v/>
      </c>
      <c r="D53" s="19">
        <f>IF(A53="","",SUMIFS(Erfassung!$E$2:$E$301,Erfassung!$B$2:$B$301,A53,Erfassung!$A$2:$A$301,"&gt;="&amp;DATE($B$1,1,1),Erfassung!$A$2:$A$301,"&lt;="&amp;DATE($B$1,12,31))-C53)</f>
        <v/>
      </c>
      <c r="E53" s="19">
        <f>IF(A53="","",MAX(0,B53-C53))</f>
        <v/>
      </c>
      <c r="F53" s="20">
        <f>IF(A53="","",E53*$B$2)</f>
        <v/>
      </c>
    </row>
    <row r="54">
      <c r="A54" s="18">
        <f>IF(Mitglieder!A51="","",Mitglieder!A51)</f>
        <v/>
      </c>
      <c r="B54" s="19">
        <f>IF(A54="","",N(Mitglieder!B51))</f>
        <v/>
      </c>
      <c r="C54" s="19">
        <f>IF(A54="","",SUMIFS(Erfassung!$E$2:$E$301,Erfassung!$B$2:$B$301,A54,Erfassung!$G$2:$G$301,"Ja",Erfassung!$A$2:$A$301,"&gt;="&amp;DATE($B$1,1,1),Erfassung!$A$2:$A$301,"&lt;="&amp;DATE($B$1,12,31)))</f>
        <v/>
      </c>
      <c r="D54" s="19">
        <f>IF(A54="","",SUMIFS(Erfassung!$E$2:$E$301,Erfassung!$B$2:$B$301,A54,Erfassung!$A$2:$A$301,"&gt;="&amp;DATE($B$1,1,1),Erfassung!$A$2:$A$301,"&lt;="&amp;DATE($B$1,12,31))-C54)</f>
        <v/>
      </c>
      <c r="E54" s="19">
        <f>IF(A54="","",MAX(0,B54-C54))</f>
        <v/>
      </c>
      <c r="F54" s="20">
        <f>IF(A54="","",E54*$B$2)</f>
        <v/>
      </c>
    </row>
    <row r="55">
      <c r="A55" s="18">
        <f>IF(Mitglieder!A52="","",Mitglieder!A52)</f>
        <v/>
      </c>
      <c r="B55" s="19">
        <f>IF(A55="","",N(Mitglieder!B52))</f>
        <v/>
      </c>
      <c r="C55" s="19">
        <f>IF(A55="","",SUMIFS(Erfassung!$E$2:$E$301,Erfassung!$B$2:$B$301,A55,Erfassung!$G$2:$G$301,"Ja",Erfassung!$A$2:$A$301,"&gt;="&amp;DATE($B$1,1,1),Erfassung!$A$2:$A$301,"&lt;="&amp;DATE($B$1,12,31)))</f>
        <v/>
      </c>
      <c r="D55" s="19">
        <f>IF(A55="","",SUMIFS(Erfassung!$E$2:$E$301,Erfassung!$B$2:$B$301,A55,Erfassung!$A$2:$A$301,"&gt;="&amp;DATE($B$1,1,1),Erfassung!$A$2:$A$301,"&lt;="&amp;DATE($B$1,12,31))-C55)</f>
        <v/>
      </c>
      <c r="E55" s="19">
        <f>IF(A55="","",MAX(0,B55-C55))</f>
        <v/>
      </c>
      <c r="F55" s="20">
        <f>IF(A55="","",E55*$B$2)</f>
        <v/>
      </c>
    </row>
    <row r="56">
      <c r="A56" s="18">
        <f>IF(Mitglieder!A53="","",Mitglieder!A53)</f>
        <v/>
      </c>
      <c r="B56" s="19">
        <f>IF(A56="","",N(Mitglieder!B53))</f>
        <v/>
      </c>
      <c r="C56" s="19">
        <f>IF(A56="","",SUMIFS(Erfassung!$E$2:$E$301,Erfassung!$B$2:$B$301,A56,Erfassung!$G$2:$G$301,"Ja",Erfassung!$A$2:$A$301,"&gt;="&amp;DATE($B$1,1,1),Erfassung!$A$2:$A$301,"&lt;="&amp;DATE($B$1,12,31)))</f>
        <v/>
      </c>
      <c r="D56" s="19">
        <f>IF(A56="","",SUMIFS(Erfassung!$E$2:$E$301,Erfassung!$B$2:$B$301,A56,Erfassung!$A$2:$A$301,"&gt;="&amp;DATE($B$1,1,1),Erfassung!$A$2:$A$301,"&lt;="&amp;DATE($B$1,12,31))-C56)</f>
        <v/>
      </c>
      <c r="E56" s="19">
        <f>IF(A56="","",MAX(0,B56-C56))</f>
        <v/>
      </c>
      <c r="F56" s="20">
        <f>IF(A56="","",E56*$B$2)</f>
        <v/>
      </c>
    </row>
    <row r="57">
      <c r="A57" s="18">
        <f>IF(Mitglieder!A54="","",Mitglieder!A54)</f>
        <v/>
      </c>
      <c r="B57" s="19">
        <f>IF(A57="","",N(Mitglieder!B54))</f>
        <v/>
      </c>
      <c r="C57" s="19">
        <f>IF(A57="","",SUMIFS(Erfassung!$E$2:$E$301,Erfassung!$B$2:$B$301,A57,Erfassung!$G$2:$G$301,"Ja",Erfassung!$A$2:$A$301,"&gt;="&amp;DATE($B$1,1,1),Erfassung!$A$2:$A$301,"&lt;="&amp;DATE($B$1,12,31)))</f>
        <v/>
      </c>
      <c r="D57" s="19">
        <f>IF(A57="","",SUMIFS(Erfassung!$E$2:$E$301,Erfassung!$B$2:$B$301,A57,Erfassung!$A$2:$A$301,"&gt;="&amp;DATE($B$1,1,1),Erfassung!$A$2:$A$301,"&lt;="&amp;DATE($B$1,12,31))-C57)</f>
        <v/>
      </c>
      <c r="E57" s="19">
        <f>IF(A57="","",MAX(0,B57-C57))</f>
        <v/>
      </c>
      <c r="F57" s="20">
        <f>IF(A57="","",E57*$B$2)</f>
        <v/>
      </c>
    </row>
    <row r="58">
      <c r="A58" s="18">
        <f>IF(Mitglieder!A55="","",Mitglieder!A55)</f>
        <v/>
      </c>
      <c r="B58" s="19">
        <f>IF(A58="","",N(Mitglieder!B55))</f>
        <v/>
      </c>
      <c r="C58" s="19">
        <f>IF(A58="","",SUMIFS(Erfassung!$E$2:$E$301,Erfassung!$B$2:$B$301,A58,Erfassung!$G$2:$G$301,"Ja",Erfassung!$A$2:$A$301,"&gt;="&amp;DATE($B$1,1,1),Erfassung!$A$2:$A$301,"&lt;="&amp;DATE($B$1,12,31)))</f>
        <v/>
      </c>
      <c r="D58" s="19">
        <f>IF(A58="","",SUMIFS(Erfassung!$E$2:$E$301,Erfassung!$B$2:$B$301,A58,Erfassung!$A$2:$A$301,"&gt;="&amp;DATE($B$1,1,1),Erfassung!$A$2:$A$301,"&lt;="&amp;DATE($B$1,12,31))-C58)</f>
        <v/>
      </c>
      <c r="E58" s="19">
        <f>IF(A58="","",MAX(0,B58-C58))</f>
        <v/>
      </c>
      <c r="F58" s="20">
        <f>IF(A58="","",E58*$B$2)</f>
        <v/>
      </c>
    </row>
    <row r="59">
      <c r="A59" s="18">
        <f>IF(Mitglieder!A56="","",Mitglieder!A56)</f>
        <v/>
      </c>
      <c r="B59" s="19">
        <f>IF(A59="","",N(Mitglieder!B56))</f>
        <v/>
      </c>
      <c r="C59" s="19">
        <f>IF(A59="","",SUMIFS(Erfassung!$E$2:$E$301,Erfassung!$B$2:$B$301,A59,Erfassung!$G$2:$G$301,"Ja",Erfassung!$A$2:$A$301,"&gt;="&amp;DATE($B$1,1,1),Erfassung!$A$2:$A$301,"&lt;="&amp;DATE($B$1,12,31)))</f>
        <v/>
      </c>
      <c r="D59" s="19">
        <f>IF(A59="","",SUMIFS(Erfassung!$E$2:$E$301,Erfassung!$B$2:$B$301,A59,Erfassung!$A$2:$A$301,"&gt;="&amp;DATE($B$1,1,1),Erfassung!$A$2:$A$301,"&lt;="&amp;DATE($B$1,12,31))-C59)</f>
        <v/>
      </c>
      <c r="E59" s="19">
        <f>IF(A59="","",MAX(0,B59-C59))</f>
        <v/>
      </c>
      <c r="F59" s="20">
        <f>IF(A59="","",E59*$B$2)</f>
        <v/>
      </c>
    </row>
    <row r="60">
      <c r="A60" s="18">
        <f>IF(Mitglieder!A57="","",Mitglieder!A57)</f>
        <v/>
      </c>
      <c r="B60" s="19">
        <f>IF(A60="","",N(Mitglieder!B57))</f>
        <v/>
      </c>
      <c r="C60" s="19">
        <f>IF(A60="","",SUMIFS(Erfassung!$E$2:$E$301,Erfassung!$B$2:$B$301,A60,Erfassung!$G$2:$G$301,"Ja",Erfassung!$A$2:$A$301,"&gt;="&amp;DATE($B$1,1,1),Erfassung!$A$2:$A$301,"&lt;="&amp;DATE($B$1,12,31)))</f>
        <v/>
      </c>
      <c r="D60" s="19">
        <f>IF(A60="","",SUMIFS(Erfassung!$E$2:$E$301,Erfassung!$B$2:$B$301,A60,Erfassung!$A$2:$A$301,"&gt;="&amp;DATE($B$1,1,1),Erfassung!$A$2:$A$301,"&lt;="&amp;DATE($B$1,12,31))-C60)</f>
        <v/>
      </c>
      <c r="E60" s="19">
        <f>IF(A60="","",MAX(0,B60-C60))</f>
        <v/>
      </c>
      <c r="F60" s="20">
        <f>IF(A60="","",E60*$B$2)</f>
        <v/>
      </c>
    </row>
    <row r="61">
      <c r="A61" s="18">
        <f>IF(Mitglieder!A58="","",Mitglieder!A58)</f>
        <v/>
      </c>
      <c r="B61" s="19">
        <f>IF(A61="","",N(Mitglieder!B58))</f>
        <v/>
      </c>
      <c r="C61" s="19">
        <f>IF(A61="","",SUMIFS(Erfassung!$E$2:$E$301,Erfassung!$B$2:$B$301,A61,Erfassung!$G$2:$G$301,"Ja",Erfassung!$A$2:$A$301,"&gt;="&amp;DATE($B$1,1,1),Erfassung!$A$2:$A$301,"&lt;="&amp;DATE($B$1,12,31)))</f>
        <v/>
      </c>
      <c r="D61" s="19">
        <f>IF(A61="","",SUMIFS(Erfassung!$E$2:$E$301,Erfassung!$B$2:$B$301,A61,Erfassung!$A$2:$A$301,"&gt;="&amp;DATE($B$1,1,1),Erfassung!$A$2:$A$301,"&lt;="&amp;DATE($B$1,12,31))-C61)</f>
        <v/>
      </c>
      <c r="E61" s="19">
        <f>IF(A61="","",MAX(0,B61-C61))</f>
        <v/>
      </c>
      <c r="F61" s="20">
        <f>IF(A61="","",E61*$B$2)</f>
        <v/>
      </c>
    </row>
    <row r="62">
      <c r="A62" s="18">
        <f>IF(Mitglieder!A59="","",Mitglieder!A59)</f>
        <v/>
      </c>
      <c r="B62" s="19">
        <f>IF(A62="","",N(Mitglieder!B59))</f>
        <v/>
      </c>
      <c r="C62" s="19">
        <f>IF(A62="","",SUMIFS(Erfassung!$E$2:$E$301,Erfassung!$B$2:$B$301,A62,Erfassung!$G$2:$G$301,"Ja",Erfassung!$A$2:$A$301,"&gt;="&amp;DATE($B$1,1,1),Erfassung!$A$2:$A$301,"&lt;="&amp;DATE($B$1,12,31)))</f>
        <v/>
      </c>
      <c r="D62" s="19">
        <f>IF(A62="","",SUMIFS(Erfassung!$E$2:$E$301,Erfassung!$B$2:$B$301,A62,Erfassung!$A$2:$A$301,"&gt;="&amp;DATE($B$1,1,1),Erfassung!$A$2:$A$301,"&lt;="&amp;DATE($B$1,12,31))-C62)</f>
        <v/>
      </c>
      <c r="E62" s="19">
        <f>IF(A62="","",MAX(0,B62-C62))</f>
        <v/>
      </c>
      <c r="F62" s="20">
        <f>IF(A62="","",E62*$B$2)</f>
        <v/>
      </c>
    </row>
    <row r="63">
      <c r="A63" s="18">
        <f>IF(Mitglieder!A60="","",Mitglieder!A60)</f>
        <v/>
      </c>
      <c r="B63" s="19">
        <f>IF(A63="","",N(Mitglieder!B60))</f>
        <v/>
      </c>
      <c r="C63" s="19">
        <f>IF(A63="","",SUMIFS(Erfassung!$E$2:$E$301,Erfassung!$B$2:$B$301,A63,Erfassung!$G$2:$G$301,"Ja",Erfassung!$A$2:$A$301,"&gt;="&amp;DATE($B$1,1,1),Erfassung!$A$2:$A$301,"&lt;="&amp;DATE($B$1,12,31)))</f>
        <v/>
      </c>
      <c r="D63" s="19">
        <f>IF(A63="","",SUMIFS(Erfassung!$E$2:$E$301,Erfassung!$B$2:$B$301,A63,Erfassung!$A$2:$A$301,"&gt;="&amp;DATE($B$1,1,1),Erfassung!$A$2:$A$301,"&lt;="&amp;DATE($B$1,12,31))-C63)</f>
        <v/>
      </c>
      <c r="E63" s="19">
        <f>IF(A63="","",MAX(0,B63-C63))</f>
        <v/>
      </c>
      <c r="F63" s="20">
        <f>IF(A63="","",E63*$B$2)</f>
        <v/>
      </c>
    </row>
    <row r="64">
      <c r="A64" s="18">
        <f>IF(Mitglieder!A61="","",Mitglieder!A61)</f>
        <v/>
      </c>
      <c r="B64" s="19">
        <f>IF(A64="","",N(Mitglieder!B61))</f>
        <v/>
      </c>
      <c r="C64" s="19">
        <f>IF(A64="","",SUMIFS(Erfassung!$E$2:$E$301,Erfassung!$B$2:$B$301,A64,Erfassung!$G$2:$G$301,"Ja",Erfassung!$A$2:$A$301,"&gt;="&amp;DATE($B$1,1,1),Erfassung!$A$2:$A$301,"&lt;="&amp;DATE($B$1,12,31)))</f>
        <v/>
      </c>
      <c r="D64" s="19">
        <f>IF(A64="","",SUMIFS(Erfassung!$E$2:$E$301,Erfassung!$B$2:$B$301,A64,Erfassung!$A$2:$A$301,"&gt;="&amp;DATE($B$1,1,1),Erfassung!$A$2:$A$301,"&lt;="&amp;DATE($B$1,12,31))-C64)</f>
        <v/>
      </c>
      <c r="E64" s="19">
        <f>IF(A64="","",MAX(0,B64-C64))</f>
        <v/>
      </c>
      <c r="F64" s="20">
        <f>IF(A64="","",E64*$B$2)</f>
        <v/>
      </c>
    </row>
    <row r="65">
      <c r="A65" s="18">
        <f>IF(Mitglieder!A62="","",Mitglieder!A62)</f>
        <v/>
      </c>
      <c r="B65" s="19">
        <f>IF(A65="","",N(Mitglieder!B62))</f>
        <v/>
      </c>
      <c r="C65" s="19">
        <f>IF(A65="","",SUMIFS(Erfassung!$E$2:$E$301,Erfassung!$B$2:$B$301,A65,Erfassung!$G$2:$G$301,"Ja",Erfassung!$A$2:$A$301,"&gt;="&amp;DATE($B$1,1,1),Erfassung!$A$2:$A$301,"&lt;="&amp;DATE($B$1,12,31)))</f>
        <v/>
      </c>
      <c r="D65" s="19">
        <f>IF(A65="","",SUMIFS(Erfassung!$E$2:$E$301,Erfassung!$B$2:$B$301,A65,Erfassung!$A$2:$A$301,"&gt;="&amp;DATE($B$1,1,1),Erfassung!$A$2:$A$301,"&lt;="&amp;DATE($B$1,12,31))-C65)</f>
        <v/>
      </c>
      <c r="E65" s="19">
        <f>IF(A65="","",MAX(0,B65-C65))</f>
        <v/>
      </c>
      <c r="F65" s="20">
        <f>IF(A65="","",E65*$B$2)</f>
        <v/>
      </c>
    </row>
    <row r="66">
      <c r="A66" s="18">
        <f>IF(Mitglieder!A63="","",Mitglieder!A63)</f>
        <v/>
      </c>
      <c r="B66" s="19">
        <f>IF(A66="","",N(Mitglieder!B63))</f>
        <v/>
      </c>
      <c r="C66" s="19">
        <f>IF(A66="","",SUMIFS(Erfassung!$E$2:$E$301,Erfassung!$B$2:$B$301,A66,Erfassung!$G$2:$G$301,"Ja",Erfassung!$A$2:$A$301,"&gt;="&amp;DATE($B$1,1,1),Erfassung!$A$2:$A$301,"&lt;="&amp;DATE($B$1,12,31)))</f>
        <v/>
      </c>
      <c r="D66" s="19">
        <f>IF(A66="","",SUMIFS(Erfassung!$E$2:$E$301,Erfassung!$B$2:$B$301,A66,Erfassung!$A$2:$A$301,"&gt;="&amp;DATE($B$1,1,1),Erfassung!$A$2:$A$301,"&lt;="&amp;DATE($B$1,12,31))-C66)</f>
        <v/>
      </c>
      <c r="E66" s="19">
        <f>IF(A66="","",MAX(0,B66-C66))</f>
        <v/>
      </c>
      <c r="F66" s="20">
        <f>IF(A66="","",E66*$B$2)</f>
        <v/>
      </c>
    </row>
    <row r="67">
      <c r="A67" s="18">
        <f>IF(Mitglieder!A64="","",Mitglieder!A64)</f>
        <v/>
      </c>
      <c r="B67" s="19">
        <f>IF(A67="","",N(Mitglieder!B64))</f>
        <v/>
      </c>
      <c r="C67" s="19">
        <f>IF(A67="","",SUMIFS(Erfassung!$E$2:$E$301,Erfassung!$B$2:$B$301,A67,Erfassung!$G$2:$G$301,"Ja",Erfassung!$A$2:$A$301,"&gt;="&amp;DATE($B$1,1,1),Erfassung!$A$2:$A$301,"&lt;="&amp;DATE($B$1,12,31)))</f>
        <v/>
      </c>
      <c r="D67" s="19">
        <f>IF(A67="","",SUMIFS(Erfassung!$E$2:$E$301,Erfassung!$B$2:$B$301,A67,Erfassung!$A$2:$A$301,"&gt;="&amp;DATE($B$1,1,1),Erfassung!$A$2:$A$301,"&lt;="&amp;DATE($B$1,12,31))-C67)</f>
        <v/>
      </c>
      <c r="E67" s="19">
        <f>IF(A67="","",MAX(0,B67-C67))</f>
        <v/>
      </c>
      <c r="F67" s="20">
        <f>IF(A67="","",E67*$B$2)</f>
        <v/>
      </c>
    </row>
    <row r="68">
      <c r="A68" s="18">
        <f>IF(Mitglieder!A65="","",Mitglieder!A65)</f>
        <v/>
      </c>
      <c r="B68" s="19">
        <f>IF(A68="","",N(Mitglieder!B65))</f>
        <v/>
      </c>
      <c r="C68" s="19">
        <f>IF(A68="","",SUMIFS(Erfassung!$E$2:$E$301,Erfassung!$B$2:$B$301,A68,Erfassung!$G$2:$G$301,"Ja",Erfassung!$A$2:$A$301,"&gt;="&amp;DATE($B$1,1,1),Erfassung!$A$2:$A$301,"&lt;="&amp;DATE($B$1,12,31)))</f>
        <v/>
      </c>
      <c r="D68" s="19">
        <f>IF(A68="","",SUMIFS(Erfassung!$E$2:$E$301,Erfassung!$B$2:$B$301,A68,Erfassung!$A$2:$A$301,"&gt;="&amp;DATE($B$1,1,1),Erfassung!$A$2:$A$301,"&lt;="&amp;DATE($B$1,12,31))-C68)</f>
        <v/>
      </c>
      <c r="E68" s="19">
        <f>IF(A68="","",MAX(0,B68-C68))</f>
        <v/>
      </c>
      <c r="F68" s="20">
        <f>IF(A68="","",E68*$B$2)</f>
        <v/>
      </c>
    </row>
    <row r="69">
      <c r="A69" s="18">
        <f>IF(Mitglieder!A66="","",Mitglieder!A66)</f>
        <v/>
      </c>
      <c r="B69" s="19">
        <f>IF(A69="","",N(Mitglieder!B66))</f>
        <v/>
      </c>
      <c r="C69" s="19">
        <f>IF(A69="","",SUMIFS(Erfassung!$E$2:$E$301,Erfassung!$B$2:$B$301,A69,Erfassung!$G$2:$G$301,"Ja",Erfassung!$A$2:$A$301,"&gt;="&amp;DATE($B$1,1,1),Erfassung!$A$2:$A$301,"&lt;="&amp;DATE($B$1,12,31)))</f>
        <v/>
      </c>
      <c r="D69" s="19">
        <f>IF(A69="","",SUMIFS(Erfassung!$E$2:$E$301,Erfassung!$B$2:$B$301,A69,Erfassung!$A$2:$A$301,"&gt;="&amp;DATE($B$1,1,1),Erfassung!$A$2:$A$301,"&lt;="&amp;DATE($B$1,12,31))-C69)</f>
        <v/>
      </c>
      <c r="E69" s="19">
        <f>IF(A69="","",MAX(0,B69-C69))</f>
        <v/>
      </c>
      <c r="F69" s="20">
        <f>IF(A69="","",E69*$B$2)</f>
        <v/>
      </c>
    </row>
    <row r="70">
      <c r="A70" s="18">
        <f>IF(Mitglieder!A67="","",Mitglieder!A67)</f>
        <v/>
      </c>
      <c r="B70" s="19">
        <f>IF(A70="","",N(Mitglieder!B67))</f>
        <v/>
      </c>
      <c r="C70" s="19">
        <f>IF(A70="","",SUMIFS(Erfassung!$E$2:$E$301,Erfassung!$B$2:$B$301,A70,Erfassung!$G$2:$G$301,"Ja",Erfassung!$A$2:$A$301,"&gt;="&amp;DATE($B$1,1,1),Erfassung!$A$2:$A$301,"&lt;="&amp;DATE($B$1,12,31)))</f>
        <v/>
      </c>
      <c r="D70" s="19">
        <f>IF(A70="","",SUMIFS(Erfassung!$E$2:$E$301,Erfassung!$B$2:$B$301,A70,Erfassung!$A$2:$A$301,"&gt;="&amp;DATE($B$1,1,1),Erfassung!$A$2:$A$301,"&lt;="&amp;DATE($B$1,12,31))-C70)</f>
        <v/>
      </c>
      <c r="E70" s="19">
        <f>IF(A70="","",MAX(0,B70-C70))</f>
        <v/>
      </c>
      <c r="F70" s="20">
        <f>IF(A70="","",E70*$B$2)</f>
        <v/>
      </c>
    </row>
    <row r="71">
      <c r="A71" s="18">
        <f>IF(Mitglieder!A68="","",Mitglieder!A68)</f>
        <v/>
      </c>
      <c r="B71" s="19">
        <f>IF(A71="","",N(Mitglieder!B68))</f>
        <v/>
      </c>
      <c r="C71" s="19">
        <f>IF(A71="","",SUMIFS(Erfassung!$E$2:$E$301,Erfassung!$B$2:$B$301,A71,Erfassung!$G$2:$G$301,"Ja",Erfassung!$A$2:$A$301,"&gt;="&amp;DATE($B$1,1,1),Erfassung!$A$2:$A$301,"&lt;="&amp;DATE($B$1,12,31)))</f>
        <v/>
      </c>
      <c r="D71" s="19">
        <f>IF(A71="","",SUMIFS(Erfassung!$E$2:$E$301,Erfassung!$B$2:$B$301,A71,Erfassung!$A$2:$A$301,"&gt;="&amp;DATE($B$1,1,1),Erfassung!$A$2:$A$301,"&lt;="&amp;DATE($B$1,12,31))-C71)</f>
        <v/>
      </c>
      <c r="E71" s="19">
        <f>IF(A71="","",MAX(0,B71-C71))</f>
        <v/>
      </c>
      <c r="F71" s="20">
        <f>IF(A71="","",E71*$B$2)</f>
        <v/>
      </c>
    </row>
    <row r="72">
      <c r="A72" s="18">
        <f>IF(Mitglieder!A69="","",Mitglieder!A69)</f>
        <v/>
      </c>
      <c r="B72" s="19">
        <f>IF(A72="","",N(Mitglieder!B69))</f>
        <v/>
      </c>
      <c r="C72" s="19">
        <f>IF(A72="","",SUMIFS(Erfassung!$E$2:$E$301,Erfassung!$B$2:$B$301,A72,Erfassung!$G$2:$G$301,"Ja",Erfassung!$A$2:$A$301,"&gt;="&amp;DATE($B$1,1,1),Erfassung!$A$2:$A$301,"&lt;="&amp;DATE($B$1,12,31)))</f>
        <v/>
      </c>
      <c r="D72" s="19">
        <f>IF(A72="","",SUMIFS(Erfassung!$E$2:$E$301,Erfassung!$B$2:$B$301,A72,Erfassung!$A$2:$A$301,"&gt;="&amp;DATE($B$1,1,1),Erfassung!$A$2:$A$301,"&lt;="&amp;DATE($B$1,12,31))-C72)</f>
        <v/>
      </c>
      <c r="E72" s="19">
        <f>IF(A72="","",MAX(0,B72-C72))</f>
        <v/>
      </c>
      <c r="F72" s="20">
        <f>IF(A72="","",E72*$B$2)</f>
        <v/>
      </c>
    </row>
    <row r="73">
      <c r="A73" s="18">
        <f>IF(Mitglieder!A70="","",Mitglieder!A70)</f>
        <v/>
      </c>
      <c r="B73" s="19">
        <f>IF(A73="","",N(Mitglieder!B70))</f>
        <v/>
      </c>
      <c r="C73" s="19">
        <f>IF(A73="","",SUMIFS(Erfassung!$E$2:$E$301,Erfassung!$B$2:$B$301,A73,Erfassung!$G$2:$G$301,"Ja",Erfassung!$A$2:$A$301,"&gt;="&amp;DATE($B$1,1,1),Erfassung!$A$2:$A$301,"&lt;="&amp;DATE($B$1,12,31)))</f>
        <v/>
      </c>
      <c r="D73" s="19">
        <f>IF(A73="","",SUMIFS(Erfassung!$E$2:$E$301,Erfassung!$B$2:$B$301,A73,Erfassung!$A$2:$A$301,"&gt;="&amp;DATE($B$1,1,1),Erfassung!$A$2:$A$301,"&lt;="&amp;DATE($B$1,12,31))-C73)</f>
        <v/>
      </c>
      <c r="E73" s="19">
        <f>IF(A73="","",MAX(0,B73-C73))</f>
        <v/>
      </c>
      <c r="F73" s="20">
        <f>IF(A73="","",E73*$B$2)</f>
        <v/>
      </c>
    </row>
    <row r="74">
      <c r="A74" s="18">
        <f>IF(Mitglieder!A71="","",Mitglieder!A71)</f>
        <v/>
      </c>
      <c r="B74" s="19">
        <f>IF(A74="","",N(Mitglieder!B71))</f>
        <v/>
      </c>
      <c r="C74" s="19">
        <f>IF(A74="","",SUMIFS(Erfassung!$E$2:$E$301,Erfassung!$B$2:$B$301,A74,Erfassung!$G$2:$G$301,"Ja",Erfassung!$A$2:$A$301,"&gt;="&amp;DATE($B$1,1,1),Erfassung!$A$2:$A$301,"&lt;="&amp;DATE($B$1,12,31)))</f>
        <v/>
      </c>
      <c r="D74" s="19">
        <f>IF(A74="","",SUMIFS(Erfassung!$E$2:$E$301,Erfassung!$B$2:$B$301,A74,Erfassung!$A$2:$A$301,"&gt;="&amp;DATE($B$1,1,1),Erfassung!$A$2:$A$301,"&lt;="&amp;DATE($B$1,12,31))-C74)</f>
        <v/>
      </c>
      <c r="E74" s="19">
        <f>IF(A74="","",MAX(0,B74-C74))</f>
        <v/>
      </c>
      <c r="F74" s="20">
        <f>IF(A74="","",E74*$B$2)</f>
        <v/>
      </c>
    </row>
    <row r="75">
      <c r="A75" s="18">
        <f>IF(Mitglieder!A72="","",Mitglieder!A72)</f>
        <v/>
      </c>
      <c r="B75" s="19">
        <f>IF(A75="","",N(Mitglieder!B72))</f>
        <v/>
      </c>
      <c r="C75" s="19">
        <f>IF(A75="","",SUMIFS(Erfassung!$E$2:$E$301,Erfassung!$B$2:$B$301,A75,Erfassung!$G$2:$G$301,"Ja",Erfassung!$A$2:$A$301,"&gt;="&amp;DATE($B$1,1,1),Erfassung!$A$2:$A$301,"&lt;="&amp;DATE($B$1,12,31)))</f>
        <v/>
      </c>
      <c r="D75" s="19">
        <f>IF(A75="","",SUMIFS(Erfassung!$E$2:$E$301,Erfassung!$B$2:$B$301,A75,Erfassung!$A$2:$A$301,"&gt;="&amp;DATE($B$1,1,1),Erfassung!$A$2:$A$301,"&lt;="&amp;DATE($B$1,12,31))-C75)</f>
        <v/>
      </c>
      <c r="E75" s="19">
        <f>IF(A75="","",MAX(0,B75-C75))</f>
        <v/>
      </c>
      <c r="F75" s="20">
        <f>IF(A75="","",E75*$B$2)</f>
        <v/>
      </c>
    </row>
    <row r="76">
      <c r="A76" s="18">
        <f>IF(Mitglieder!A73="","",Mitglieder!A73)</f>
        <v/>
      </c>
      <c r="B76" s="19">
        <f>IF(A76="","",N(Mitglieder!B73))</f>
        <v/>
      </c>
      <c r="C76" s="19">
        <f>IF(A76="","",SUMIFS(Erfassung!$E$2:$E$301,Erfassung!$B$2:$B$301,A76,Erfassung!$G$2:$G$301,"Ja",Erfassung!$A$2:$A$301,"&gt;="&amp;DATE($B$1,1,1),Erfassung!$A$2:$A$301,"&lt;="&amp;DATE($B$1,12,31)))</f>
        <v/>
      </c>
      <c r="D76" s="19">
        <f>IF(A76="","",SUMIFS(Erfassung!$E$2:$E$301,Erfassung!$B$2:$B$301,A76,Erfassung!$A$2:$A$301,"&gt;="&amp;DATE($B$1,1,1),Erfassung!$A$2:$A$301,"&lt;="&amp;DATE($B$1,12,31))-C76)</f>
        <v/>
      </c>
      <c r="E76" s="19">
        <f>IF(A76="","",MAX(0,B76-C76))</f>
        <v/>
      </c>
      <c r="F76" s="20">
        <f>IF(A76="","",E76*$B$2)</f>
        <v/>
      </c>
    </row>
    <row r="77">
      <c r="A77" s="18">
        <f>IF(Mitglieder!A74="","",Mitglieder!A74)</f>
        <v/>
      </c>
      <c r="B77" s="19">
        <f>IF(A77="","",N(Mitglieder!B74))</f>
        <v/>
      </c>
      <c r="C77" s="19">
        <f>IF(A77="","",SUMIFS(Erfassung!$E$2:$E$301,Erfassung!$B$2:$B$301,A77,Erfassung!$G$2:$G$301,"Ja",Erfassung!$A$2:$A$301,"&gt;="&amp;DATE($B$1,1,1),Erfassung!$A$2:$A$301,"&lt;="&amp;DATE($B$1,12,31)))</f>
        <v/>
      </c>
      <c r="D77" s="19">
        <f>IF(A77="","",SUMIFS(Erfassung!$E$2:$E$301,Erfassung!$B$2:$B$301,A77,Erfassung!$A$2:$A$301,"&gt;="&amp;DATE($B$1,1,1),Erfassung!$A$2:$A$301,"&lt;="&amp;DATE($B$1,12,31))-C77)</f>
        <v/>
      </c>
      <c r="E77" s="19">
        <f>IF(A77="","",MAX(0,B77-C77))</f>
        <v/>
      </c>
      <c r="F77" s="20">
        <f>IF(A77="","",E77*$B$2)</f>
        <v/>
      </c>
    </row>
    <row r="78">
      <c r="A78" s="18">
        <f>IF(Mitglieder!A75="","",Mitglieder!A75)</f>
        <v/>
      </c>
      <c r="B78" s="19">
        <f>IF(A78="","",N(Mitglieder!B75))</f>
        <v/>
      </c>
      <c r="C78" s="19">
        <f>IF(A78="","",SUMIFS(Erfassung!$E$2:$E$301,Erfassung!$B$2:$B$301,A78,Erfassung!$G$2:$G$301,"Ja",Erfassung!$A$2:$A$301,"&gt;="&amp;DATE($B$1,1,1),Erfassung!$A$2:$A$301,"&lt;="&amp;DATE($B$1,12,31)))</f>
        <v/>
      </c>
      <c r="D78" s="19">
        <f>IF(A78="","",SUMIFS(Erfassung!$E$2:$E$301,Erfassung!$B$2:$B$301,A78,Erfassung!$A$2:$A$301,"&gt;="&amp;DATE($B$1,1,1),Erfassung!$A$2:$A$301,"&lt;="&amp;DATE($B$1,12,31))-C78)</f>
        <v/>
      </c>
      <c r="E78" s="19">
        <f>IF(A78="","",MAX(0,B78-C78))</f>
        <v/>
      </c>
      <c r="F78" s="20">
        <f>IF(A78="","",E78*$B$2)</f>
        <v/>
      </c>
    </row>
    <row r="79">
      <c r="A79" s="18">
        <f>IF(Mitglieder!A76="","",Mitglieder!A76)</f>
        <v/>
      </c>
      <c r="B79" s="19">
        <f>IF(A79="","",N(Mitglieder!B76))</f>
        <v/>
      </c>
      <c r="C79" s="19">
        <f>IF(A79="","",SUMIFS(Erfassung!$E$2:$E$301,Erfassung!$B$2:$B$301,A79,Erfassung!$G$2:$G$301,"Ja",Erfassung!$A$2:$A$301,"&gt;="&amp;DATE($B$1,1,1),Erfassung!$A$2:$A$301,"&lt;="&amp;DATE($B$1,12,31)))</f>
        <v/>
      </c>
      <c r="D79" s="19">
        <f>IF(A79="","",SUMIFS(Erfassung!$E$2:$E$301,Erfassung!$B$2:$B$301,A79,Erfassung!$A$2:$A$301,"&gt;="&amp;DATE($B$1,1,1),Erfassung!$A$2:$A$301,"&lt;="&amp;DATE($B$1,12,31))-C79)</f>
        <v/>
      </c>
      <c r="E79" s="19">
        <f>IF(A79="","",MAX(0,B79-C79))</f>
        <v/>
      </c>
      <c r="F79" s="20">
        <f>IF(A79="","",E79*$B$2)</f>
        <v/>
      </c>
    </row>
    <row r="80">
      <c r="A80" s="18">
        <f>IF(Mitglieder!A77="","",Mitglieder!A77)</f>
        <v/>
      </c>
      <c r="B80" s="19">
        <f>IF(A80="","",N(Mitglieder!B77))</f>
        <v/>
      </c>
      <c r="C80" s="19">
        <f>IF(A80="","",SUMIFS(Erfassung!$E$2:$E$301,Erfassung!$B$2:$B$301,A80,Erfassung!$G$2:$G$301,"Ja",Erfassung!$A$2:$A$301,"&gt;="&amp;DATE($B$1,1,1),Erfassung!$A$2:$A$301,"&lt;="&amp;DATE($B$1,12,31)))</f>
        <v/>
      </c>
      <c r="D80" s="19">
        <f>IF(A80="","",SUMIFS(Erfassung!$E$2:$E$301,Erfassung!$B$2:$B$301,A80,Erfassung!$A$2:$A$301,"&gt;="&amp;DATE($B$1,1,1),Erfassung!$A$2:$A$301,"&lt;="&amp;DATE($B$1,12,31))-C80)</f>
        <v/>
      </c>
      <c r="E80" s="19">
        <f>IF(A80="","",MAX(0,B80-C80))</f>
        <v/>
      </c>
      <c r="F80" s="20">
        <f>IF(A80="","",E80*$B$2)</f>
        <v/>
      </c>
    </row>
    <row r="81">
      <c r="A81" s="18">
        <f>IF(Mitglieder!A78="","",Mitglieder!A78)</f>
        <v/>
      </c>
      <c r="B81" s="19">
        <f>IF(A81="","",N(Mitglieder!B78))</f>
        <v/>
      </c>
      <c r="C81" s="19">
        <f>IF(A81="","",SUMIFS(Erfassung!$E$2:$E$301,Erfassung!$B$2:$B$301,A81,Erfassung!$G$2:$G$301,"Ja",Erfassung!$A$2:$A$301,"&gt;="&amp;DATE($B$1,1,1),Erfassung!$A$2:$A$301,"&lt;="&amp;DATE($B$1,12,31)))</f>
        <v/>
      </c>
      <c r="D81" s="19">
        <f>IF(A81="","",SUMIFS(Erfassung!$E$2:$E$301,Erfassung!$B$2:$B$301,A81,Erfassung!$A$2:$A$301,"&gt;="&amp;DATE($B$1,1,1),Erfassung!$A$2:$A$301,"&lt;="&amp;DATE($B$1,12,31))-C81)</f>
        <v/>
      </c>
      <c r="E81" s="19">
        <f>IF(A81="","",MAX(0,B81-C81))</f>
        <v/>
      </c>
      <c r="F81" s="20">
        <f>IF(A81="","",E81*$B$2)</f>
        <v/>
      </c>
    </row>
    <row r="82">
      <c r="A82" s="18">
        <f>IF(Mitglieder!A79="","",Mitglieder!A79)</f>
        <v/>
      </c>
      <c r="B82" s="19">
        <f>IF(A82="","",N(Mitglieder!B79))</f>
        <v/>
      </c>
      <c r="C82" s="19">
        <f>IF(A82="","",SUMIFS(Erfassung!$E$2:$E$301,Erfassung!$B$2:$B$301,A82,Erfassung!$G$2:$G$301,"Ja",Erfassung!$A$2:$A$301,"&gt;="&amp;DATE($B$1,1,1),Erfassung!$A$2:$A$301,"&lt;="&amp;DATE($B$1,12,31)))</f>
        <v/>
      </c>
      <c r="D82" s="19">
        <f>IF(A82="","",SUMIFS(Erfassung!$E$2:$E$301,Erfassung!$B$2:$B$301,A82,Erfassung!$A$2:$A$301,"&gt;="&amp;DATE($B$1,1,1),Erfassung!$A$2:$A$301,"&lt;="&amp;DATE($B$1,12,31))-C82)</f>
        <v/>
      </c>
      <c r="E82" s="19">
        <f>IF(A82="","",MAX(0,B82-C82))</f>
        <v/>
      </c>
      <c r="F82" s="20">
        <f>IF(A82="","",E82*$B$2)</f>
        <v/>
      </c>
    </row>
    <row r="83">
      <c r="A83" s="18">
        <f>IF(Mitglieder!A80="","",Mitglieder!A80)</f>
        <v/>
      </c>
      <c r="B83" s="19">
        <f>IF(A83="","",N(Mitglieder!B80))</f>
        <v/>
      </c>
      <c r="C83" s="19">
        <f>IF(A83="","",SUMIFS(Erfassung!$E$2:$E$301,Erfassung!$B$2:$B$301,A83,Erfassung!$G$2:$G$301,"Ja",Erfassung!$A$2:$A$301,"&gt;="&amp;DATE($B$1,1,1),Erfassung!$A$2:$A$301,"&lt;="&amp;DATE($B$1,12,31)))</f>
        <v/>
      </c>
      <c r="D83" s="19">
        <f>IF(A83="","",SUMIFS(Erfassung!$E$2:$E$301,Erfassung!$B$2:$B$301,A83,Erfassung!$A$2:$A$301,"&gt;="&amp;DATE($B$1,1,1),Erfassung!$A$2:$A$301,"&lt;="&amp;DATE($B$1,12,31))-C83)</f>
        <v/>
      </c>
      <c r="E83" s="19">
        <f>IF(A83="","",MAX(0,B83-C83))</f>
        <v/>
      </c>
      <c r="F83" s="20">
        <f>IF(A83="","",E83*$B$2)</f>
        <v/>
      </c>
    </row>
    <row r="84">
      <c r="A84" s="18">
        <f>IF(Mitglieder!A81="","",Mitglieder!A81)</f>
        <v/>
      </c>
      <c r="B84" s="19">
        <f>IF(A84="","",N(Mitglieder!B81))</f>
        <v/>
      </c>
      <c r="C84" s="19">
        <f>IF(A84="","",SUMIFS(Erfassung!$E$2:$E$301,Erfassung!$B$2:$B$301,A84,Erfassung!$G$2:$G$301,"Ja",Erfassung!$A$2:$A$301,"&gt;="&amp;DATE($B$1,1,1),Erfassung!$A$2:$A$301,"&lt;="&amp;DATE($B$1,12,31)))</f>
        <v/>
      </c>
      <c r="D84" s="19">
        <f>IF(A84="","",SUMIFS(Erfassung!$E$2:$E$301,Erfassung!$B$2:$B$301,A84,Erfassung!$A$2:$A$301,"&gt;="&amp;DATE($B$1,1,1),Erfassung!$A$2:$A$301,"&lt;="&amp;DATE($B$1,12,31))-C84)</f>
        <v/>
      </c>
      <c r="E84" s="19">
        <f>IF(A84="","",MAX(0,B84-C84))</f>
        <v/>
      </c>
      <c r="F84" s="20">
        <f>IF(A84="","",E84*$B$2)</f>
        <v/>
      </c>
    </row>
    <row r="85">
      <c r="A85" s="18">
        <f>IF(Mitglieder!A82="","",Mitglieder!A82)</f>
        <v/>
      </c>
      <c r="B85" s="19">
        <f>IF(A85="","",N(Mitglieder!B82))</f>
        <v/>
      </c>
      <c r="C85" s="19">
        <f>IF(A85="","",SUMIFS(Erfassung!$E$2:$E$301,Erfassung!$B$2:$B$301,A85,Erfassung!$G$2:$G$301,"Ja",Erfassung!$A$2:$A$301,"&gt;="&amp;DATE($B$1,1,1),Erfassung!$A$2:$A$301,"&lt;="&amp;DATE($B$1,12,31)))</f>
        <v/>
      </c>
      <c r="D85" s="19">
        <f>IF(A85="","",SUMIFS(Erfassung!$E$2:$E$301,Erfassung!$B$2:$B$301,A85,Erfassung!$A$2:$A$301,"&gt;="&amp;DATE($B$1,1,1),Erfassung!$A$2:$A$301,"&lt;="&amp;DATE($B$1,12,31))-C85)</f>
        <v/>
      </c>
      <c r="E85" s="19">
        <f>IF(A85="","",MAX(0,B85-C85))</f>
        <v/>
      </c>
      <c r="F85" s="20">
        <f>IF(A85="","",E85*$B$2)</f>
        <v/>
      </c>
    </row>
    <row r="86">
      <c r="A86" s="18">
        <f>IF(Mitglieder!A83="","",Mitglieder!A83)</f>
        <v/>
      </c>
      <c r="B86" s="19">
        <f>IF(A86="","",N(Mitglieder!B83))</f>
        <v/>
      </c>
      <c r="C86" s="19">
        <f>IF(A86="","",SUMIFS(Erfassung!$E$2:$E$301,Erfassung!$B$2:$B$301,A86,Erfassung!$G$2:$G$301,"Ja",Erfassung!$A$2:$A$301,"&gt;="&amp;DATE($B$1,1,1),Erfassung!$A$2:$A$301,"&lt;="&amp;DATE($B$1,12,31)))</f>
        <v/>
      </c>
      <c r="D86" s="19">
        <f>IF(A86="","",SUMIFS(Erfassung!$E$2:$E$301,Erfassung!$B$2:$B$301,A86,Erfassung!$A$2:$A$301,"&gt;="&amp;DATE($B$1,1,1),Erfassung!$A$2:$A$301,"&lt;="&amp;DATE($B$1,12,31))-C86)</f>
        <v/>
      </c>
      <c r="E86" s="19">
        <f>IF(A86="","",MAX(0,B86-C86))</f>
        <v/>
      </c>
      <c r="F86" s="20">
        <f>IF(A86="","",E86*$B$2)</f>
        <v/>
      </c>
    </row>
    <row r="87">
      <c r="A87" s="18">
        <f>IF(Mitglieder!A84="","",Mitglieder!A84)</f>
        <v/>
      </c>
      <c r="B87" s="19">
        <f>IF(A87="","",N(Mitglieder!B84))</f>
        <v/>
      </c>
      <c r="C87" s="19">
        <f>IF(A87="","",SUMIFS(Erfassung!$E$2:$E$301,Erfassung!$B$2:$B$301,A87,Erfassung!$G$2:$G$301,"Ja",Erfassung!$A$2:$A$301,"&gt;="&amp;DATE($B$1,1,1),Erfassung!$A$2:$A$301,"&lt;="&amp;DATE($B$1,12,31)))</f>
        <v/>
      </c>
      <c r="D87" s="19">
        <f>IF(A87="","",SUMIFS(Erfassung!$E$2:$E$301,Erfassung!$B$2:$B$301,A87,Erfassung!$A$2:$A$301,"&gt;="&amp;DATE($B$1,1,1),Erfassung!$A$2:$A$301,"&lt;="&amp;DATE($B$1,12,31))-C87)</f>
        <v/>
      </c>
      <c r="E87" s="19">
        <f>IF(A87="","",MAX(0,B87-C87))</f>
        <v/>
      </c>
      <c r="F87" s="20">
        <f>IF(A87="","",E87*$B$2)</f>
        <v/>
      </c>
    </row>
    <row r="88">
      <c r="A88" s="18">
        <f>IF(Mitglieder!A85="","",Mitglieder!A85)</f>
        <v/>
      </c>
      <c r="B88" s="19">
        <f>IF(A88="","",N(Mitglieder!B85))</f>
        <v/>
      </c>
      <c r="C88" s="19">
        <f>IF(A88="","",SUMIFS(Erfassung!$E$2:$E$301,Erfassung!$B$2:$B$301,A88,Erfassung!$G$2:$G$301,"Ja",Erfassung!$A$2:$A$301,"&gt;="&amp;DATE($B$1,1,1),Erfassung!$A$2:$A$301,"&lt;="&amp;DATE($B$1,12,31)))</f>
        <v/>
      </c>
      <c r="D88" s="19">
        <f>IF(A88="","",SUMIFS(Erfassung!$E$2:$E$301,Erfassung!$B$2:$B$301,A88,Erfassung!$A$2:$A$301,"&gt;="&amp;DATE($B$1,1,1),Erfassung!$A$2:$A$301,"&lt;="&amp;DATE($B$1,12,31))-C88)</f>
        <v/>
      </c>
      <c r="E88" s="19">
        <f>IF(A88="","",MAX(0,B88-C88))</f>
        <v/>
      </c>
      <c r="F88" s="20">
        <f>IF(A88="","",E88*$B$2)</f>
        <v/>
      </c>
    </row>
    <row r="89">
      <c r="A89" s="18">
        <f>IF(Mitglieder!A86="","",Mitglieder!A86)</f>
        <v/>
      </c>
      <c r="B89" s="19">
        <f>IF(A89="","",N(Mitglieder!B86))</f>
        <v/>
      </c>
      <c r="C89" s="19">
        <f>IF(A89="","",SUMIFS(Erfassung!$E$2:$E$301,Erfassung!$B$2:$B$301,A89,Erfassung!$G$2:$G$301,"Ja",Erfassung!$A$2:$A$301,"&gt;="&amp;DATE($B$1,1,1),Erfassung!$A$2:$A$301,"&lt;="&amp;DATE($B$1,12,31)))</f>
        <v/>
      </c>
      <c r="D89" s="19">
        <f>IF(A89="","",SUMIFS(Erfassung!$E$2:$E$301,Erfassung!$B$2:$B$301,A89,Erfassung!$A$2:$A$301,"&gt;="&amp;DATE($B$1,1,1),Erfassung!$A$2:$A$301,"&lt;="&amp;DATE($B$1,12,31))-C89)</f>
        <v/>
      </c>
      <c r="E89" s="19">
        <f>IF(A89="","",MAX(0,B89-C89))</f>
        <v/>
      </c>
      <c r="F89" s="20">
        <f>IF(A89="","",E89*$B$2)</f>
        <v/>
      </c>
    </row>
    <row r="90">
      <c r="A90" s="18">
        <f>IF(Mitglieder!A87="","",Mitglieder!A87)</f>
        <v/>
      </c>
      <c r="B90" s="19">
        <f>IF(A90="","",N(Mitglieder!B87))</f>
        <v/>
      </c>
      <c r="C90" s="19">
        <f>IF(A90="","",SUMIFS(Erfassung!$E$2:$E$301,Erfassung!$B$2:$B$301,A90,Erfassung!$G$2:$G$301,"Ja",Erfassung!$A$2:$A$301,"&gt;="&amp;DATE($B$1,1,1),Erfassung!$A$2:$A$301,"&lt;="&amp;DATE($B$1,12,31)))</f>
        <v/>
      </c>
      <c r="D90" s="19">
        <f>IF(A90="","",SUMIFS(Erfassung!$E$2:$E$301,Erfassung!$B$2:$B$301,A90,Erfassung!$A$2:$A$301,"&gt;="&amp;DATE($B$1,1,1),Erfassung!$A$2:$A$301,"&lt;="&amp;DATE($B$1,12,31))-C90)</f>
        <v/>
      </c>
      <c r="E90" s="19">
        <f>IF(A90="","",MAX(0,B90-C90))</f>
        <v/>
      </c>
      <c r="F90" s="20">
        <f>IF(A90="","",E90*$B$2)</f>
        <v/>
      </c>
    </row>
    <row r="91">
      <c r="A91" s="18">
        <f>IF(Mitglieder!A88="","",Mitglieder!A88)</f>
        <v/>
      </c>
      <c r="B91" s="19">
        <f>IF(A91="","",N(Mitglieder!B88))</f>
        <v/>
      </c>
      <c r="C91" s="19">
        <f>IF(A91="","",SUMIFS(Erfassung!$E$2:$E$301,Erfassung!$B$2:$B$301,A91,Erfassung!$G$2:$G$301,"Ja",Erfassung!$A$2:$A$301,"&gt;="&amp;DATE($B$1,1,1),Erfassung!$A$2:$A$301,"&lt;="&amp;DATE($B$1,12,31)))</f>
        <v/>
      </c>
      <c r="D91" s="19">
        <f>IF(A91="","",SUMIFS(Erfassung!$E$2:$E$301,Erfassung!$B$2:$B$301,A91,Erfassung!$A$2:$A$301,"&gt;="&amp;DATE($B$1,1,1),Erfassung!$A$2:$A$301,"&lt;="&amp;DATE($B$1,12,31))-C91)</f>
        <v/>
      </c>
      <c r="E91" s="19">
        <f>IF(A91="","",MAX(0,B91-C91))</f>
        <v/>
      </c>
      <c r="F91" s="20">
        <f>IF(A91="","",E91*$B$2)</f>
        <v/>
      </c>
    </row>
    <row r="92">
      <c r="A92" s="18">
        <f>IF(Mitglieder!A89="","",Mitglieder!A89)</f>
        <v/>
      </c>
      <c r="B92" s="19">
        <f>IF(A92="","",N(Mitglieder!B89))</f>
        <v/>
      </c>
      <c r="C92" s="19">
        <f>IF(A92="","",SUMIFS(Erfassung!$E$2:$E$301,Erfassung!$B$2:$B$301,A92,Erfassung!$G$2:$G$301,"Ja",Erfassung!$A$2:$A$301,"&gt;="&amp;DATE($B$1,1,1),Erfassung!$A$2:$A$301,"&lt;="&amp;DATE($B$1,12,31)))</f>
        <v/>
      </c>
      <c r="D92" s="19">
        <f>IF(A92="","",SUMIFS(Erfassung!$E$2:$E$301,Erfassung!$B$2:$B$301,A92,Erfassung!$A$2:$A$301,"&gt;="&amp;DATE($B$1,1,1),Erfassung!$A$2:$A$301,"&lt;="&amp;DATE($B$1,12,31))-C92)</f>
        <v/>
      </c>
      <c r="E92" s="19">
        <f>IF(A92="","",MAX(0,B92-C92))</f>
        <v/>
      </c>
      <c r="F92" s="20">
        <f>IF(A92="","",E92*$B$2)</f>
        <v/>
      </c>
    </row>
    <row r="93">
      <c r="A93" s="18">
        <f>IF(Mitglieder!A90="","",Mitglieder!A90)</f>
        <v/>
      </c>
      <c r="B93" s="19">
        <f>IF(A93="","",N(Mitglieder!B90))</f>
        <v/>
      </c>
      <c r="C93" s="19">
        <f>IF(A93="","",SUMIFS(Erfassung!$E$2:$E$301,Erfassung!$B$2:$B$301,A93,Erfassung!$G$2:$G$301,"Ja",Erfassung!$A$2:$A$301,"&gt;="&amp;DATE($B$1,1,1),Erfassung!$A$2:$A$301,"&lt;="&amp;DATE($B$1,12,31)))</f>
        <v/>
      </c>
      <c r="D93" s="19">
        <f>IF(A93="","",SUMIFS(Erfassung!$E$2:$E$301,Erfassung!$B$2:$B$301,A93,Erfassung!$A$2:$A$301,"&gt;="&amp;DATE($B$1,1,1),Erfassung!$A$2:$A$301,"&lt;="&amp;DATE($B$1,12,31))-C93)</f>
        <v/>
      </c>
      <c r="E93" s="19">
        <f>IF(A93="","",MAX(0,B93-C93))</f>
        <v/>
      </c>
      <c r="F93" s="20">
        <f>IF(A93="","",E93*$B$2)</f>
        <v/>
      </c>
    </row>
    <row r="94">
      <c r="A94" s="18">
        <f>IF(Mitglieder!A91="","",Mitglieder!A91)</f>
        <v/>
      </c>
      <c r="B94" s="19">
        <f>IF(A94="","",N(Mitglieder!B91))</f>
        <v/>
      </c>
      <c r="C94" s="19">
        <f>IF(A94="","",SUMIFS(Erfassung!$E$2:$E$301,Erfassung!$B$2:$B$301,A94,Erfassung!$G$2:$G$301,"Ja",Erfassung!$A$2:$A$301,"&gt;="&amp;DATE($B$1,1,1),Erfassung!$A$2:$A$301,"&lt;="&amp;DATE($B$1,12,31)))</f>
        <v/>
      </c>
      <c r="D94" s="19">
        <f>IF(A94="","",SUMIFS(Erfassung!$E$2:$E$301,Erfassung!$B$2:$B$301,A94,Erfassung!$A$2:$A$301,"&gt;="&amp;DATE($B$1,1,1),Erfassung!$A$2:$A$301,"&lt;="&amp;DATE($B$1,12,31))-C94)</f>
        <v/>
      </c>
      <c r="E94" s="19">
        <f>IF(A94="","",MAX(0,B94-C94))</f>
        <v/>
      </c>
      <c r="F94" s="20">
        <f>IF(A94="","",E94*$B$2)</f>
        <v/>
      </c>
    </row>
    <row r="95">
      <c r="A95" s="18">
        <f>IF(Mitglieder!A92="","",Mitglieder!A92)</f>
        <v/>
      </c>
      <c r="B95" s="19">
        <f>IF(A95="","",N(Mitglieder!B92))</f>
        <v/>
      </c>
      <c r="C95" s="19">
        <f>IF(A95="","",SUMIFS(Erfassung!$E$2:$E$301,Erfassung!$B$2:$B$301,A95,Erfassung!$G$2:$G$301,"Ja",Erfassung!$A$2:$A$301,"&gt;="&amp;DATE($B$1,1,1),Erfassung!$A$2:$A$301,"&lt;="&amp;DATE($B$1,12,31)))</f>
        <v/>
      </c>
      <c r="D95" s="19">
        <f>IF(A95="","",SUMIFS(Erfassung!$E$2:$E$301,Erfassung!$B$2:$B$301,A95,Erfassung!$A$2:$A$301,"&gt;="&amp;DATE($B$1,1,1),Erfassung!$A$2:$A$301,"&lt;="&amp;DATE($B$1,12,31))-C95)</f>
        <v/>
      </c>
      <c r="E95" s="19">
        <f>IF(A95="","",MAX(0,B95-C95))</f>
        <v/>
      </c>
      <c r="F95" s="20">
        <f>IF(A95="","",E95*$B$2)</f>
        <v/>
      </c>
    </row>
    <row r="96">
      <c r="A96" s="18">
        <f>IF(Mitglieder!A93="","",Mitglieder!A93)</f>
        <v/>
      </c>
      <c r="B96" s="19">
        <f>IF(A96="","",N(Mitglieder!B93))</f>
        <v/>
      </c>
      <c r="C96" s="19">
        <f>IF(A96="","",SUMIFS(Erfassung!$E$2:$E$301,Erfassung!$B$2:$B$301,A96,Erfassung!$G$2:$G$301,"Ja",Erfassung!$A$2:$A$301,"&gt;="&amp;DATE($B$1,1,1),Erfassung!$A$2:$A$301,"&lt;="&amp;DATE($B$1,12,31)))</f>
        <v/>
      </c>
      <c r="D96" s="19">
        <f>IF(A96="","",SUMIFS(Erfassung!$E$2:$E$301,Erfassung!$B$2:$B$301,A96,Erfassung!$A$2:$A$301,"&gt;="&amp;DATE($B$1,1,1),Erfassung!$A$2:$A$301,"&lt;="&amp;DATE($B$1,12,31))-C96)</f>
        <v/>
      </c>
      <c r="E96" s="19">
        <f>IF(A96="","",MAX(0,B96-C96))</f>
        <v/>
      </c>
      <c r="F96" s="20">
        <f>IF(A96="","",E96*$B$2)</f>
        <v/>
      </c>
    </row>
    <row r="97">
      <c r="A97" s="18">
        <f>IF(Mitglieder!A94="","",Mitglieder!A94)</f>
        <v/>
      </c>
      <c r="B97" s="19">
        <f>IF(A97="","",N(Mitglieder!B94))</f>
        <v/>
      </c>
      <c r="C97" s="19">
        <f>IF(A97="","",SUMIFS(Erfassung!$E$2:$E$301,Erfassung!$B$2:$B$301,A97,Erfassung!$G$2:$G$301,"Ja",Erfassung!$A$2:$A$301,"&gt;="&amp;DATE($B$1,1,1),Erfassung!$A$2:$A$301,"&lt;="&amp;DATE($B$1,12,31)))</f>
        <v/>
      </c>
      <c r="D97" s="19">
        <f>IF(A97="","",SUMIFS(Erfassung!$E$2:$E$301,Erfassung!$B$2:$B$301,A97,Erfassung!$A$2:$A$301,"&gt;="&amp;DATE($B$1,1,1),Erfassung!$A$2:$A$301,"&lt;="&amp;DATE($B$1,12,31))-C97)</f>
        <v/>
      </c>
      <c r="E97" s="19">
        <f>IF(A97="","",MAX(0,B97-C97))</f>
        <v/>
      </c>
      <c r="F97" s="20">
        <f>IF(A97="","",E97*$B$2)</f>
        <v/>
      </c>
    </row>
    <row r="98">
      <c r="A98" s="18">
        <f>IF(Mitglieder!A95="","",Mitglieder!A95)</f>
        <v/>
      </c>
      <c r="B98" s="19">
        <f>IF(A98="","",N(Mitglieder!B95))</f>
        <v/>
      </c>
      <c r="C98" s="19">
        <f>IF(A98="","",SUMIFS(Erfassung!$E$2:$E$301,Erfassung!$B$2:$B$301,A98,Erfassung!$G$2:$G$301,"Ja",Erfassung!$A$2:$A$301,"&gt;="&amp;DATE($B$1,1,1),Erfassung!$A$2:$A$301,"&lt;="&amp;DATE($B$1,12,31)))</f>
        <v/>
      </c>
      <c r="D98" s="19">
        <f>IF(A98="","",SUMIFS(Erfassung!$E$2:$E$301,Erfassung!$B$2:$B$301,A98,Erfassung!$A$2:$A$301,"&gt;="&amp;DATE($B$1,1,1),Erfassung!$A$2:$A$301,"&lt;="&amp;DATE($B$1,12,31))-C98)</f>
        <v/>
      </c>
      <c r="E98" s="19">
        <f>IF(A98="","",MAX(0,B98-C98))</f>
        <v/>
      </c>
      <c r="F98" s="20">
        <f>IF(A98="","",E98*$B$2)</f>
        <v/>
      </c>
    </row>
    <row r="99">
      <c r="A99" s="18">
        <f>IF(Mitglieder!A96="","",Mitglieder!A96)</f>
        <v/>
      </c>
      <c r="B99" s="19">
        <f>IF(A99="","",N(Mitglieder!B96))</f>
        <v/>
      </c>
      <c r="C99" s="19">
        <f>IF(A99="","",SUMIFS(Erfassung!$E$2:$E$301,Erfassung!$B$2:$B$301,A99,Erfassung!$G$2:$G$301,"Ja",Erfassung!$A$2:$A$301,"&gt;="&amp;DATE($B$1,1,1),Erfassung!$A$2:$A$301,"&lt;="&amp;DATE($B$1,12,31)))</f>
        <v/>
      </c>
      <c r="D99" s="19">
        <f>IF(A99="","",SUMIFS(Erfassung!$E$2:$E$301,Erfassung!$B$2:$B$301,A99,Erfassung!$A$2:$A$301,"&gt;="&amp;DATE($B$1,1,1),Erfassung!$A$2:$A$301,"&lt;="&amp;DATE($B$1,12,31))-C99)</f>
        <v/>
      </c>
      <c r="E99" s="19">
        <f>IF(A99="","",MAX(0,B99-C99))</f>
        <v/>
      </c>
      <c r="F99" s="20">
        <f>IF(A99="","",E99*$B$2)</f>
        <v/>
      </c>
    </row>
    <row r="100">
      <c r="A100" s="18">
        <f>IF(Mitglieder!A97="","",Mitglieder!A97)</f>
        <v/>
      </c>
      <c r="B100" s="19">
        <f>IF(A100="","",N(Mitglieder!B97))</f>
        <v/>
      </c>
      <c r="C100" s="19">
        <f>IF(A100="","",SUMIFS(Erfassung!$E$2:$E$301,Erfassung!$B$2:$B$301,A100,Erfassung!$G$2:$G$301,"Ja",Erfassung!$A$2:$A$301,"&gt;="&amp;DATE($B$1,1,1),Erfassung!$A$2:$A$301,"&lt;="&amp;DATE($B$1,12,31)))</f>
        <v/>
      </c>
      <c r="D100" s="19">
        <f>IF(A100="","",SUMIFS(Erfassung!$E$2:$E$301,Erfassung!$B$2:$B$301,A100,Erfassung!$A$2:$A$301,"&gt;="&amp;DATE($B$1,1,1),Erfassung!$A$2:$A$301,"&lt;="&amp;DATE($B$1,12,31))-C100)</f>
        <v/>
      </c>
      <c r="E100" s="19">
        <f>IF(A100="","",MAX(0,B100-C100))</f>
        <v/>
      </c>
      <c r="F100" s="20">
        <f>IF(A100="","",E100*$B$2)</f>
        <v/>
      </c>
    </row>
    <row r="101">
      <c r="A101" s="18">
        <f>IF(Mitglieder!A98="","",Mitglieder!A98)</f>
        <v/>
      </c>
      <c r="B101" s="19">
        <f>IF(A101="","",N(Mitglieder!B98))</f>
        <v/>
      </c>
      <c r="C101" s="19">
        <f>IF(A101="","",SUMIFS(Erfassung!$E$2:$E$301,Erfassung!$B$2:$B$301,A101,Erfassung!$G$2:$G$301,"Ja",Erfassung!$A$2:$A$301,"&gt;="&amp;DATE($B$1,1,1),Erfassung!$A$2:$A$301,"&lt;="&amp;DATE($B$1,12,31)))</f>
        <v/>
      </c>
      <c r="D101" s="19">
        <f>IF(A101="","",SUMIFS(Erfassung!$E$2:$E$301,Erfassung!$B$2:$B$301,A101,Erfassung!$A$2:$A$301,"&gt;="&amp;DATE($B$1,1,1),Erfassung!$A$2:$A$301,"&lt;="&amp;DATE($B$1,12,31))-C101)</f>
        <v/>
      </c>
      <c r="E101" s="19">
        <f>IF(A101="","",MAX(0,B101-C101))</f>
        <v/>
      </c>
      <c r="F101" s="20">
        <f>IF(A101="","",E101*$B$2)</f>
        <v/>
      </c>
    </row>
    <row r="102">
      <c r="A102" s="18">
        <f>IF(Mitglieder!A99="","",Mitglieder!A99)</f>
        <v/>
      </c>
      <c r="B102" s="19">
        <f>IF(A102="","",N(Mitglieder!B99))</f>
        <v/>
      </c>
      <c r="C102" s="19">
        <f>IF(A102="","",SUMIFS(Erfassung!$E$2:$E$301,Erfassung!$B$2:$B$301,A102,Erfassung!$G$2:$G$301,"Ja",Erfassung!$A$2:$A$301,"&gt;="&amp;DATE($B$1,1,1),Erfassung!$A$2:$A$301,"&lt;="&amp;DATE($B$1,12,31)))</f>
        <v/>
      </c>
      <c r="D102" s="19">
        <f>IF(A102="","",SUMIFS(Erfassung!$E$2:$E$301,Erfassung!$B$2:$B$301,A102,Erfassung!$A$2:$A$301,"&gt;="&amp;DATE($B$1,1,1),Erfassung!$A$2:$A$301,"&lt;="&amp;DATE($B$1,12,31))-C102)</f>
        <v/>
      </c>
      <c r="E102" s="19">
        <f>IF(A102="","",MAX(0,B102-C102))</f>
        <v/>
      </c>
      <c r="F102" s="20">
        <f>IF(A102="","",E102*$B$2)</f>
        <v/>
      </c>
    </row>
    <row r="103">
      <c r="A103" s="18">
        <f>IF(Mitglieder!A100="","",Mitglieder!A100)</f>
        <v/>
      </c>
      <c r="B103" s="19">
        <f>IF(A103="","",N(Mitglieder!B100))</f>
        <v/>
      </c>
      <c r="C103" s="19">
        <f>IF(A103="","",SUMIFS(Erfassung!$E$2:$E$301,Erfassung!$B$2:$B$301,A103,Erfassung!$G$2:$G$301,"Ja",Erfassung!$A$2:$A$301,"&gt;="&amp;DATE($B$1,1,1),Erfassung!$A$2:$A$301,"&lt;="&amp;DATE($B$1,12,31)))</f>
        <v/>
      </c>
      <c r="D103" s="19">
        <f>IF(A103="","",SUMIFS(Erfassung!$E$2:$E$301,Erfassung!$B$2:$B$301,A103,Erfassung!$A$2:$A$301,"&gt;="&amp;DATE($B$1,1,1),Erfassung!$A$2:$A$301,"&lt;="&amp;DATE($B$1,12,31))-C103)</f>
        <v/>
      </c>
      <c r="E103" s="19">
        <f>IF(A103="","",MAX(0,B103-C103))</f>
        <v/>
      </c>
      <c r="F103" s="20">
        <f>IF(A103="","",E103*$B$2)</f>
        <v/>
      </c>
    </row>
    <row r="104">
      <c r="A104" s="18">
        <f>IF(Mitglieder!A101="","",Mitglieder!A101)</f>
        <v/>
      </c>
      <c r="B104" s="19">
        <f>IF(A104="","",N(Mitglieder!B101))</f>
        <v/>
      </c>
      <c r="C104" s="19">
        <f>IF(A104="","",SUMIFS(Erfassung!$E$2:$E$301,Erfassung!$B$2:$B$301,A104,Erfassung!$G$2:$G$301,"Ja",Erfassung!$A$2:$A$301,"&gt;="&amp;DATE($B$1,1,1),Erfassung!$A$2:$A$301,"&lt;="&amp;DATE($B$1,12,31)))</f>
        <v/>
      </c>
      <c r="D104" s="19">
        <f>IF(A104="","",SUMIFS(Erfassung!$E$2:$E$301,Erfassung!$B$2:$B$301,A104,Erfassung!$A$2:$A$301,"&gt;="&amp;DATE($B$1,1,1),Erfassung!$A$2:$A$301,"&lt;="&amp;DATE($B$1,12,31))-C104)</f>
        <v/>
      </c>
      <c r="E104" s="19">
        <f>IF(A104="","",MAX(0,B104-C104))</f>
        <v/>
      </c>
      <c r="F104" s="20">
        <f>IF(A104="","",E104*$B$2)</f>
        <v/>
      </c>
    </row>
    <row r="105">
      <c r="A105" s="18">
        <f>IF(Mitglieder!A102="","",Mitglieder!A102)</f>
        <v/>
      </c>
      <c r="B105" s="19">
        <f>IF(A105="","",N(Mitglieder!B102))</f>
        <v/>
      </c>
      <c r="C105" s="19">
        <f>IF(A105="","",SUMIFS(Erfassung!$E$2:$E$301,Erfassung!$B$2:$B$301,A105,Erfassung!$G$2:$G$301,"Ja",Erfassung!$A$2:$A$301,"&gt;="&amp;DATE($B$1,1,1),Erfassung!$A$2:$A$301,"&lt;="&amp;DATE($B$1,12,31)))</f>
        <v/>
      </c>
      <c r="D105" s="19">
        <f>IF(A105="","",SUMIFS(Erfassung!$E$2:$E$301,Erfassung!$B$2:$B$301,A105,Erfassung!$A$2:$A$301,"&gt;="&amp;DATE($B$1,1,1),Erfassung!$A$2:$A$301,"&lt;="&amp;DATE($B$1,12,31))-C105)</f>
        <v/>
      </c>
      <c r="E105" s="19">
        <f>IF(A105="","",MAX(0,B105-C105))</f>
        <v/>
      </c>
      <c r="F105" s="20">
        <f>IF(A105="","",E105*$B$2)</f>
        <v/>
      </c>
    </row>
    <row r="106">
      <c r="A106" s="18">
        <f>IF(Mitglieder!A103="","",Mitglieder!A103)</f>
        <v/>
      </c>
      <c r="B106" s="19">
        <f>IF(A106="","",N(Mitglieder!B103))</f>
        <v/>
      </c>
      <c r="C106" s="19">
        <f>IF(A106="","",SUMIFS(Erfassung!$E$2:$E$301,Erfassung!$B$2:$B$301,A106,Erfassung!$G$2:$G$301,"Ja",Erfassung!$A$2:$A$301,"&gt;="&amp;DATE($B$1,1,1),Erfassung!$A$2:$A$301,"&lt;="&amp;DATE($B$1,12,31)))</f>
        <v/>
      </c>
      <c r="D106" s="19">
        <f>IF(A106="","",SUMIFS(Erfassung!$E$2:$E$301,Erfassung!$B$2:$B$301,A106,Erfassung!$A$2:$A$301,"&gt;="&amp;DATE($B$1,1,1),Erfassung!$A$2:$A$301,"&lt;="&amp;DATE($B$1,12,31))-C106)</f>
        <v/>
      </c>
      <c r="E106" s="19">
        <f>IF(A106="","",MAX(0,B106-C106))</f>
        <v/>
      </c>
      <c r="F106" s="20">
        <f>IF(A106="","",E106*$B$2)</f>
        <v/>
      </c>
    </row>
    <row r="107">
      <c r="A107" s="18">
        <f>IF(Mitglieder!A104="","",Mitglieder!A104)</f>
        <v/>
      </c>
      <c r="B107" s="19">
        <f>IF(A107="","",N(Mitglieder!B104))</f>
        <v/>
      </c>
      <c r="C107" s="19">
        <f>IF(A107="","",SUMIFS(Erfassung!$E$2:$E$301,Erfassung!$B$2:$B$301,A107,Erfassung!$G$2:$G$301,"Ja",Erfassung!$A$2:$A$301,"&gt;="&amp;DATE($B$1,1,1),Erfassung!$A$2:$A$301,"&lt;="&amp;DATE($B$1,12,31)))</f>
        <v/>
      </c>
      <c r="D107" s="19">
        <f>IF(A107="","",SUMIFS(Erfassung!$E$2:$E$301,Erfassung!$B$2:$B$301,A107,Erfassung!$A$2:$A$301,"&gt;="&amp;DATE($B$1,1,1),Erfassung!$A$2:$A$301,"&lt;="&amp;DATE($B$1,12,31))-C107)</f>
        <v/>
      </c>
      <c r="E107" s="19">
        <f>IF(A107="","",MAX(0,B107-C107))</f>
        <v/>
      </c>
      <c r="F107" s="20">
        <f>IF(A107="","",E107*$B$2)</f>
        <v/>
      </c>
    </row>
    <row r="108">
      <c r="A108" s="18">
        <f>IF(Mitglieder!A105="","",Mitglieder!A105)</f>
        <v/>
      </c>
      <c r="B108" s="19">
        <f>IF(A108="","",N(Mitglieder!B105))</f>
        <v/>
      </c>
      <c r="C108" s="19">
        <f>IF(A108="","",SUMIFS(Erfassung!$E$2:$E$301,Erfassung!$B$2:$B$301,A108,Erfassung!$G$2:$G$301,"Ja",Erfassung!$A$2:$A$301,"&gt;="&amp;DATE($B$1,1,1),Erfassung!$A$2:$A$301,"&lt;="&amp;DATE($B$1,12,31)))</f>
        <v/>
      </c>
      <c r="D108" s="19">
        <f>IF(A108="","",SUMIFS(Erfassung!$E$2:$E$301,Erfassung!$B$2:$B$301,A108,Erfassung!$A$2:$A$301,"&gt;="&amp;DATE($B$1,1,1),Erfassung!$A$2:$A$301,"&lt;="&amp;DATE($B$1,12,31))-C108)</f>
        <v/>
      </c>
      <c r="E108" s="19">
        <f>IF(A108="","",MAX(0,B108-C108))</f>
        <v/>
      </c>
      <c r="F108" s="20">
        <f>IF(A108="","",E108*$B$2)</f>
        <v/>
      </c>
    </row>
    <row r="109">
      <c r="A109" s="18">
        <f>IF(Mitglieder!A106="","",Mitglieder!A106)</f>
        <v/>
      </c>
      <c r="B109" s="19">
        <f>IF(A109="","",N(Mitglieder!B106))</f>
        <v/>
      </c>
      <c r="C109" s="19">
        <f>IF(A109="","",SUMIFS(Erfassung!$E$2:$E$301,Erfassung!$B$2:$B$301,A109,Erfassung!$G$2:$G$301,"Ja",Erfassung!$A$2:$A$301,"&gt;="&amp;DATE($B$1,1,1),Erfassung!$A$2:$A$301,"&lt;="&amp;DATE($B$1,12,31)))</f>
        <v/>
      </c>
      <c r="D109" s="19">
        <f>IF(A109="","",SUMIFS(Erfassung!$E$2:$E$301,Erfassung!$B$2:$B$301,A109,Erfassung!$A$2:$A$301,"&gt;="&amp;DATE($B$1,1,1),Erfassung!$A$2:$A$301,"&lt;="&amp;DATE($B$1,12,31))-C109)</f>
        <v/>
      </c>
      <c r="E109" s="19">
        <f>IF(A109="","",MAX(0,B109-C109))</f>
        <v/>
      </c>
      <c r="F109" s="20">
        <f>IF(A109="","",E109*$B$2)</f>
        <v/>
      </c>
    </row>
    <row r="110">
      <c r="A110" s="18">
        <f>IF(Mitglieder!A107="","",Mitglieder!A107)</f>
        <v/>
      </c>
      <c r="B110" s="19">
        <f>IF(A110="","",N(Mitglieder!B107))</f>
        <v/>
      </c>
      <c r="C110" s="19">
        <f>IF(A110="","",SUMIFS(Erfassung!$E$2:$E$301,Erfassung!$B$2:$B$301,A110,Erfassung!$G$2:$G$301,"Ja",Erfassung!$A$2:$A$301,"&gt;="&amp;DATE($B$1,1,1),Erfassung!$A$2:$A$301,"&lt;="&amp;DATE($B$1,12,31)))</f>
        <v/>
      </c>
      <c r="D110" s="19">
        <f>IF(A110="","",SUMIFS(Erfassung!$E$2:$E$301,Erfassung!$B$2:$B$301,A110,Erfassung!$A$2:$A$301,"&gt;="&amp;DATE($B$1,1,1),Erfassung!$A$2:$A$301,"&lt;="&amp;DATE($B$1,12,31))-C110)</f>
        <v/>
      </c>
      <c r="E110" s="19">
        <f>IF(A110="","",MAX(0,B110-C110))</f>
        <v/>
      </c>
      <c r="F110" s="20">
        <f>IF(A110="","",E110*$B$2)</f>
        <v/>
      </c>
    </row>
    <row r="111">
      <c r="A111" s="18">
        <f>IF(Mitglieder!A108="","",Mitglieder!A108)</f>
        <v/>
      </c>
      <c r="B111" s="19">
        <f>IF(A111="","",N(Mitglieder!B108))</f>
        <v/>
      </c>
      <c r="C111" s="19">
        <f>IF(A111="","",SUMIFS(Erfassung!$E$2:$E$301,Erfassung!$B$2:$B$301,A111,Erfassung!$G$2:$G$301,"Ja",Erfassung!$A$2:$A$301,"&gt;="&amp;DATE($B$1,1,1),Erfassung!$A$2:$A$301,"&lt;="&amp;DATE($B$1,12,31)))</f>
        <v/>
      </c>
      <c r="D111" s="19">
        <f>IF(A111="","",SUMIFS(Erfassung!$E$2:$E$301,Erfassung!$B$2:$B$301,A111,Erfassung!$A$2:$A$301,"&gt;="&amp;DATE($B$1,1,1),Erfassung!$A$2:$A$301,"&lt;="&amp;DATE($B$1,12,31))-C111)</f>
        <v/>
      </c>
      <c r="E111" s="19">
        <f>IF(A111="","",MAX(0,B111-C111))</f>
        <v/>
      </c>
      <c r="F111" s="20">
        <f>IF(A111="","",E111*$B$2)</f>
        <v/>
      </c>
    </row>
    <row r="112">
      <c r="A112" s="18">
        <f>IF(Mitglieder!A109="","",Mitglieder!A109)</f>
        <v/>
      </c>
      <c r="B112" s="19">
        <f>IF(A112="","",N(Mitglieder!B109))</f>
        <v/>
      </c>
      <c r="C112" s="19">
        <f>IF(A112="","",SUMIFS(Erfassung!$E$2:$E$301,Erfassung!$B$2:$B$301,A112,Erfassung!$G$2:$G$301,"Ja",Erfassung!$A$2:$A$301,"&gt;="&amp;DATE($B$1,1,1),Erfassung!$A$2:$A$301,"&lt;="&amp;DATE($B$1,12,31)))</f>
        <v/>
      </c>
      <c r="D112" s="19">
        <f>IF(A112="","",SUMIFS(Erfassung!$E$2:$E$301,Erfassung!$B$2:$B$301,A112,Erfassung!$A$2:$A$301,"&gt;="&amp;DATE($B$1,1,1),Erfassung!$A$2:$A$301,"&lt;="&amp;DATE($B$1,12,31))-C112)</f>
        <v/>
      </c>
      <c r="E112" s="19">
        <f>IF(A112="","",MAX(0,B112-C112))</f>
        <v/>
      </c>
      <c r="F112" s="20">
        <f>IF(A112="","",E112*$B$2)</f>
        <v/>
      </c>
    </row>
    <row r="113">
      <c r="A113" s="18">
        <f>IF(Mitglieder!A110="","",Mitglieder!A110)</f>
        <v/>
      </c>
      <c r="B113" s="19">
        <f>IF(A113="","",N(Mitglieder!B110))</f>
        <v/>
      </c>
      <c r="C113" s="19">
        <f>IF(A113="","",SUMIFS(Erfassung!$E$2:$E$301,Erfassung!$B$2:$B$301,A113,Erfassung!$G$2:$G$301,"Ja",Erfassung!$A$2:$A$301,"&gt;="&amp;DATE($B$1,1,1),Erfassung!$A$2:$A$301,"&lt;="&amp;DATE($B$1,12,31)))</f>
        <v/>
      </c>
      <c r="D113" s="19">
        <f>IF(A113="","",SUMIFS(Erfassung!$E$2:$E$301,Erfassung!$B$2:$B$301,A113,Erfassung!$A$2:$A$301,"&gt;="&amp;DATE($B$1,1,1),Erfassung!$A$2:$A$301,"&lt;="&amp;DATE($B$1,12,31))-C113)</f>
        <v/>
      </c>
      <c r="E113" s="19">
        <f>IF(A113="","",MAX(0,B113-C113))</f>
        <v/>
      </c>
      <c r="F113" s="20">
        <f>IF(A113="","",E113*$B$2)</f>
        <v/>
      </c>
    </row>
    <row r="114">
      <c r="A114" s="18">
        <f>IF(Mitglieder!A111="","",Mitglieder!A111)</f>
        <v/>
      </c>
      <c r="B114" s="19">
        <f>IF(A114="","",N(Mitglieder!B111))</f>
        <v/>
      </c>
      <c r="C114" s="19">
        <f>IF(A114="","",SUMIFS(Erfassung!$E$2:$E$301,Erfassung!$B$2:$B$301,A114,Erfassung!$G$2:$G$301,"Ja",Erfassung!$A$2:$A$301,"&gt;="&amp;DATE($B$1,1,1),Erfassung!$A$2:$A$301,"&lt;="&amp;DATE($B$1,12,31)))</f>
        <v/>
      </c>
      <c r="D114" s="19">
        <f>IF(A114="","",SUMIFS(Erfassung!$E$2:$E$301,Erfassung!$B$2:$B$301,A114,Erfassung!$A$2:$A$301,"&gt;="&amp;DATE($B$1,1,1),Erfassung!$A$2:$A$301,"&lt;="&amp;DATE($B$1,12,31))-C114)</f>
        <v/>
      </c>
      <c r="E114" s="19">
        <f>IF(A114="","",MAX(0,B114-C114))</f>
        <v/>
      </c>
      <c r="F114" s="20">
        <f>IF(A114="","",E114*$B$2)</f>
        <v/>
      </c>
    </row>
    <row r="115">
      <c r="A115" s="18">
        <f>IF(Mitglieder!A112="","",Mitglieder!A112)</f>
        <v/>
      </c>
      <c r="B115" s="19">
        <f>IF(A115="","",N(Mitglieder!B112))</f>
        <v/>
      </c>
      <c r="C115" s="19">
        <f>IF(A115="","",SUMIFS(Erfassung!$E$2:$E$301,Erfassung!$B$2:$B$301,A115,Erfassung!$G$2:$G$301,"Ja",Erfassung!$A$2:$A$301,"&gt;="&amp;DATE($B$1,1,1),Erfassung!$A$2:$A$301,"&lt;="&amp;DATE($B$1,12,31)))</f>
        <v/>
      </c>
      <c r="D115" s="19">
        <f>IF(A115="","",SUMIFS(Erfassung!$E$2:$E$301,Erfassung!$B$2:$B$301,A115,Erfassung!$A$2:$A$301,"&gt;="&amp;DATE($B$1,1,1),Erfassung!$A$2:$A$301,"&lt;="&amp;DATE($B$1,12,31))-C115)</f>
        <v/>
      </c>
      <c r="E115" s="19">
        <f>IF(A115="","",MAX(0,B115-C115))</f>
        <v/>
      </c>
      <c r="F115" s="20">
        <f>IF(A115="","",E115*$B$2)</f>
        <v/>
      </c>
    </row>
    <row r="116">
      <c r="A116" s="18">
        <f>IF(Mitglieder!A113="","",Mitglieder!A113)</f>
        <v/>
      </c>
      <c r="B116" s="19">
        <f>IF(A116="","",N(Mitglieder!B113))</f>
        <v/>
      </c>
      <c r="C116" s="19">
        <f>IF(A116="","",SUMIFS(Erfassung!$E$2:$E$301,Erfassung!$B$2:$B$301,A116,Erfassung!$G$2:$G$301,"Ja",Erfassung!$A$2:$A$301,"&gt;="&amp;DATE($B$1,1,1),Erfassung!$A$2:$A$301,"&lt;="&amp;DATE($B$1,12,31)))</f>
        <v/>
      </c>
      <c r="D116" s="19">
        <f>IF(A116="","",SUMIFS(Erfassung!$E$2:$E$301,Erfassung!$B$2:$B$301,A116,Erfassung!$A$2:$A$301,"&gt;="&amp;DATE($B$1,1,1),Erfassung!$A$2:$A$301,"&lt;="&amp;DATE($B$1,12,31))-C116)</f>
        <v/>
      </c>
      <c r="E116" s="19">
        <f>IF(A116="","",MAX(0,B116-C116))</f>
        <v/>
      </c>
      <c r="F116" s="20">
        <f>IF(A116="","",E116*$B$2)</f>
        <v/>
      </c>
    </row>
    <row r="117">
      <c r="A117" s="18">
        <f>IF(Mitglieder!A114="","",Mitglieder!A114)</f>
        <v/>
      </c>
      <c r="B117" s="19">
        <f>IF(A117="","",N(Mitglieder!B114))</f>
        <v/>
      </c>
      <c r="C117" s="19">
        <f>IF(A117="","",SUMIFS(Erfassung!$E$2:$E$301,Erfassung!$B$2:$B$301,A117,Erfassung!$G$2:$G$301,"Ja",Erfassung!$A$2:$A$301,"&gt;="&amp;DATE($B$1,1,1),Erfassung!$A$2:$A$301,"&lt;="&amp;DATE($B$1,12,31)))</f>
        <v/>
      </c>
      <c r="D117" s="19">
        <f>IF(A117="","",SUMIFS(Erfassung!$E$2:$E$301,Erfassung!$B$2:$B$301,A117,Erfassung!$A$2:$A$301,"&gt;="&amp;DATE($B$1,1,1),Erfassung!$A$2:$A$301,"&lt;="&amp;DATE($B$1,12,31))-C117)</f>
        <v/>
      </c>
      <c r="E117" s="19">
        <f>IF(A117="","",MAX(0,B117-C117))</f>
        <v/>
      </c>
      <c r="F117" s="20">
        <f>IF(A117="","",E117*$B$2)</f>
        <v/>
      </c>
    </row>
    <row r="118">
      <c r="A118" s="18">
        <f>IF(Mitglieder!A115="","",Mitglieder!A115)</f>
        <v/>
      </c>
      <c r="B118" s="19">
        <f>IF(A118="","",N(Mitglieder!B115))</f>
        <v/>
      </c>
      <c r="C118" s="19">
        <f>IF(A118="","",SUMIFS(Erfassung!$E$2:$E$301,Erfassung!$B$2:$B$301,A118,Erfassung!$G$2:$G$301,"Ja",Erfassung!$A$2:$A$301,"&gt;="&amp;DATE($B$1,1,1),Erfassung!$A$2:$A$301,"&lt;="&amp;DATE($B$1,12,31)))</f>
        <v/>
      </c>
      <c r="D118" s="19">
        <f>IF(A118="","",SUMIFS(Erfassung!$E$2:$E$301,Erfassung!$B$2:$B$301,A118,Erfassung!$A$2:$A$301,"&gt;="&amp;DATE($B$1,1,1),Erfassung!$A$2:$A$301,"&lt;="&amp;DATE($B$1,12,31))-C118)</f>
        <v/>
      </c>
      <c r="E118" s="19">
        <f>IF(A118="","",MAX(0,B118-C118))</f>
        <v/>
      </c>
      <c r="F118" s="20">
        <f>IF(A118="","",E118*$B$2)</f>
        <v/>
      </c>
    </row>
    <row r="119">
      <c r="A119" s="18">
        <f>IF(Mitglieder!A116="","",Mitglieder!A116)</f>
        <v/>
      </c>
      <c r="B119" s="19">
        <f>IF(A119="","",N(Mitglieder!B116))</f>
        <v/>
      </c>
      <c r="C119" s="19">
        <f>IF(A119="","",SUMIFS(Erfassung!$E$2:$E$301,Erfassung!$B$2:$B$301,A119,Erfassung!$G$2:$G$301,"Ja",Erfassung!$A$2:$A$301,"&gt;="&amp;DATE($B$1,1,1),Erfassung!$A$2:$A$301,"&lt;="&amp;DATE($B$1,12,31)))</f>
        <v/>
      </c>
      <c r="D119" s="19">
        <f>IF(A119="","",SUMIFS(Erfassung!$E$2:$E$301,Erfassung!$B$2:$B$301,A119,Erfassung!$A$2:$A$301,"&gt;="&amp;DATE($B$1,1,1),Erfassung!$A$2:$A$301,"&lt;="&amp;DATE($B$1,12,31))-C119)</f>
        <v/>
      </c>
      <c r="E119" s="19">
        <f>IF(A119="","",MAX(0,B119-C119))</f>
        <v/>
      </c>
      <c r="F119" s="20">
        <f>IF(A119="","",E119*$B$2)</f>
        <v/>
      </c>
    </row>
    <row r="120">
      <c r="A120" s="18">
        <f>IF(Mitglieder!A117="","",Mitglieder!A117)</f>
        <v/>
      </c>
      <c r="B120" s="19">
        <f>IF(A120="","",N(Mitglieder!B117))</f>
        <v/>
      </c>
      <c r="C120" s="19">
        <f>IF(A120="","",SUMIFS(Erfassung!$E$2:$E$301,Erfassung!$B$2:$B$301,A120,Erfassung!$G$2:$G$301,"Ja",Erfassung!$A$2:$A$301,"&gt;="&amp;DATE($B$1,1,1),Erfassung!$A$2:$A$301,"&lt;="&amp;DATE($B$1,12,31)))</f>
        <v/>
      </c>
      <c r="D120" s="19">
        <f>IF(A120="","",SUMIFS(Erfassung!$E$2:$E$301,Erfassung!$B$2:$B$301,A120,Erfassung!$A$2:$A$301,"&gt;="&amp;DATE($B$1,1,1),Erfassung!$A$2:$A$301,"&lt;="&amp;DATE($B$1,12,31))-C120)</f>
        <v/>
      </c>
      <c r="E120" s="19">
        <f>IF(A120="","",MAX(0,B120-C120))</f>
        <v/>
      </c>
      <c r="F120" s="20">
        <f>IF(A120="","",E120*$B$2)</f>
        <v/>
      </c>
    </row>
    <row r="121">
      <c r="A121" s="18">
        <f>IF(Mitglieder!A118="","",Mitglieder!A118)</f>
        <v/>
      </c>
      <c r="B121" s="19">
        <f>IF(A121="","",N(Mitglieder!B118))</f>
        <v/>
      </c>
      <c r="C121" s="19">
        <f>IF(A121="","",SUMIFS(Erfassung!$E$2:$E$301,Erfassung!$B$2:$B$301,A121,Erfassung!$G$2:$G$301,"Ja",Erfassung!$A$2:$A$301,"&gt;="&amp;DATE($B$1,1,1),Erfassung!$A$2:$A$301,"&lt;="&amp;DATE($B$1,12,31)))</f>
        <v/>
      </c>
      <c r="D121" s="19">
        <f>IF(A121="","",SUMIFS(Erfassung!$E$2:$E$301,Erfassung!$B$2:$B$301,A121,Erfassung!$A$2:$A$301,"&gt;="&amp;DATE($B$1,1,1),Erfassung!$A$2:$A$301,"&lt;="&amp;DATE($B$1,12,31))-C121)</f>
        <v/>
      </c>
      <c r="E121" s="19">
        <f>IF(A121="","",MAX(0,B121-C121))</f>
        <v/>
      </c>
      <c r="F121" s="20">
        <f>IF(A121="","",E121*$B$2)</f>
        <v/>
      </c>
    </row>
    <row r="122">
      <c r="A122" s="18">
        <f>IF(Mitglieder!A119="","",Mitglieder!A119)</f>
        <v/>
      </c>
      <c r="B122" s="19">
        <f>IF(A122="","",N(Mitglieder!B119))</f>
        <v/>
      </c>
      <c r="C122" s="19">
        <f>IF(A122="","",SUMIFS(Erfassung!$E$2:$E$301,Erfassung!$B$2:$B$301,A122,Erfassung!$G$2:$G$301,"Ja",Erfassung!$A$2:$A$301,"&gt;="&amp;DATE($B$1,1,1),Erfassung!$A$2:$A$301,"&lt;="&amp;DATE($B$1,12,31)))</f>
        <v/>
      </c>
      <c r="D122" s="19">
        <f>IF(A122="","",SUMIFS(Erfassung!$E$2:$E$301,Erfassung!$B$2:$B$301,A122,Erfassung!$A$2:$A$301,"&gt;="&amp;DATE($B$1,1,1),Erfassung!$A$2:$A$301,"&lt;="&amp;DATE($B$1,12,31))-C122)</f>
        <v/>
      </c>
      <c r="E122" s="19">
        <f>IF(A122="","",MAX(0,B122-C122))</f>
        <v/>
      </c>
      <c r="F122" s="20">
        <f>IF(A122="","",E122*$B$2)</f>
        <v/>
      </c>
    </row>
    <row r="123">
      <c r="A123" s="18">
        <f>IF(Mitglieder!A120="","",Mitglieder!A120)</f>
        <v/>
      </c>
      <c r="B123" s="19">
        <f>IF(A123="","",N(Mitglieder!B120))</f>
        <v/>
      </c>
      <c r="C123" s="19">
        <f>IF(A123="","",SUMIFS(Erfassung!$E$2:$E$301,Erfassung!$B$2:$B$301,A123,Erfassung!$G$2:$G$301,"Ja",Erfassung!$A$2:$A$301,"&gt;="&amp;DATE($B$1,1,1),Erfassung!$A$2:$A$301,"&lt;="&amp;DATE($B$1,12,31)))</f>
        <v/>
      </c>
      <c r="D123" s="19">
        <f>IF(A123="","",SUMIFS(Erfassung!$E$2:$E$301,Erfassung!$B$2:$B$301,A123,Erfassung!$A$2:$A$301,"&gt;="&amp;DATE($B$1,1,1),Erfassung!$A$2:$A$301,"&lt;="&amp;DATE($B$1,12,31))-C123)</f>
        <v/>
      </c>
      <c r="E123" s="19">
        <f>IF(A123="","",MAX(0,B123-C123))</f>
        <v/>
      </c>
      <c r="F123" s="20">
        <f>IF(A123="","",E123*$B$2)</f>
        <v/>
      </c>
    </row>
    <row r="124">
      <c r="A124" s="18">
        <f>IF(Mitglieder!A121="","",Mitglieder!A121)</f>
        <v/>
      </c>
      <c r="B124" s="19">
        <f>IF(A124="","",N(Mitglieder!B121))</f>
        <v/>
      </c>
      <c r="C124" s="19">
        <f>IF(A124="","",SUMIFS(Erfassung!$E$2:$E$301,Erfassung!$B$2:$B$301,A124,Erfassung!$G$2:$G$301,"Ja",Erfassung!$A$2:$A$301,"&gt;="&amp;DATE($B$1,1,1),Erfassung!$A$2:$A$301,"&lt;="&amp;DATE($B$1,12,31)))</f>
        <v/>
      </c>
      <c r="D124" s="19">
        <f>IF(A124="","",SUMIFS(Erfassung!$E$2:$E$301,Erfassung!$B$2:$B$301,A124,Erfassung!$A$2:$A$301,"&gt;="&amp;DATE($B$1,1,1),Erfassung!$A$2:$A$301,"&lt;="&amp;DATE($B$1,12,31))-C124)</f>
        <v/>
      </c>
      <c r="E124" s="19">
        <f>IF(A124="","",MAX(0,B124-C124))</f>
        <v/>
      </c>
      <c r="F124" s="20">
        <f>IF(A124="","",E124*$B$2)</f>
        <v/>
      </c>
    </row>
    <row r="125">
      <c r="A125" s="14" t="inlineStr">
        <is>
          <t>Summe</t>
        </is>
      </c>
      <c r="B125" s="21">
        <f>SUM(B5:B124)</f>
        <v/>
      </c>
      <c r="C125" s="21">
        <f>SUM(C5:C124)</f>
        <v/>
      </c>
      <c r="D125" s="21">
        <f>SUM(D5:D124)</f>
        <v/>
      </c>
      <c r="E125" s="21">
        <f>SUM(E5:E124)</f>
        <v/>
      </c>
      <c r="F125" s="22">
        <f>SUM(F5:F124)</f>
        <v/>
      </c>
    </row>
  </sheetData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2026-11-03T19:34:51Z</dcterms:created>
  <dcterms:modified xmlns:dcterms="http://purl.org/dc/terms/" xmlns:xsi="http://www.w3.org/2001/XMLSchema-instance" xsi:type="dcterms:W3CDTF">2026-11-03T19:34:51Z</dcterms:modified>
</cp:coreProperties>
</file>